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buir\Documents\AEDH\"/>
    </mc:Choice>
  </mc:AlternateContent>
  <xr:revisionPtr revIDLastSave="0" documentId="13_ncr:1_{EF1DB7DA-2113-4691-95AE-2E3A281AA9B4}" xr6:coauthVersionLast="47" xr6:coauthVersionMax="47" xr10:uidLastSave="{00000000-0000-0000-0000-000000000000}"/>
  <bookViews>
    <workbookView xWindow="-120" yWindow="-120" windowWidth="20730" windowHeight="11160" firstSheet="1" activeTab="2" xr2:uid="{3A6E4DCE-DC8A-4835-AAB9-B26B31B9A828}"/>
  </bookViews>
  <sheets>
    <sheet name="Feuil1" sheetId="4" state="hidden" r:id="rId1"/>
    <sheet name="Budget ARAL" sheetId="2" r:id="rId2"/>
    <sheet name="SB ARAL" sheetId="1" r:id="rId3"/>
    <sheet name="Type de justificatifs accepté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Xavier Buire</author>
  </authors>
  <commentList>
    <comment ref="F3" authorId="0" shapeId="0" xr:uid="{7DD62C21-528D-4F82-AB1D-6B1B6158E5BB}">
      <text>
        <r>
          <rPr>
            <b/>
            <sz val="9"/>
            <color indexed="81"/>
            <rFont val="Tahoma"/>
            <family val="2"/>
          </rPr>
          <t>Xavier Buire:</t>
        </r>
        <r>
          <rPr>
            <sz val="9"/>
            <color indexed="81"/>
            <rFont val="Tahoma"/>
            <family val="2"/>
          </rPr>
          <t xml:space="preserve">
Utiliser la liste déroulante</t>
        </r>
      </text>
    </comment>
  </commentList>
</comments>
</file>

<file path=xl/sharedStrings.xml><?xml version="1.0" encoding="utf-8"?>
<sst xmlns="http://schemas.openxmlformats.org/spreadsheetml/2006/main" count="340" uniqueCount="205">
  <si>
    <t>DATE</t>
  </si>
  <si>
    <t>Trimestre</t>
  </si>
  <si>
    <t>MOIS</t>
  </si>
  <si>
    <t>BQ</t>
  </si>
  <si>
    <t>STRUCTURE</t>
  </si>
  <si>
    <t>LIGNE BUDGETAIRE</t>
  </si>
  <si>
    <t>CHAPITRE</t>
  </si>
  <si>
    <t>TAUX DE CHANGE</t>
  </si>
  <si>
    <t>MONTANT EN USD</t>
  </si>
  <si>
    <t>MONTANT EN €</t>
  </si>
  <si>
    <t>DEBIT USD</t>
  </si>
  <si>
    <t>COMMENTAIRE</t>
  </si>
  <si>
    <t>GRAND LIVRE</t>
  </si>
  <si>
    <t>2. Support aux Partenaires locaux</t>
  </si>
  <si>
    <t>2.1 ARAL</t>
  </si>
  <si>
    <t>Doneur</t>
  </si>
  <si>
    <t>Ambassade des Pays-Bas en RDC</t>
  </si>
  <si>
    <t>Nom du projet</t>
  </si>
  <si>
    <t>RISC : Renforcer les Initiatives pour Secourir les Défenseurs du Congo</t>
  </si>
  <si>
    <t>Période du projet</t>
  </si>
  <si>
    <t>Août 2021 à Juillet 2024</t>
  </si>
  <si>
    <t>36 mois</t>
  </si>
  <si>
    <t>Coûts</t>
  </si>
  <si>
    <t>Year 1</t>
  </si>
  <si>
    <t>Year 2</t>
  </si>
  <si>
    <t>Year 3</t>
  </si>
  <si>
    <t>Total Budget Costs (USD)</t>
  </si>
  <si>
    <t>2.1.1 Manager de Projet (temps plein)</t>
  </si>
  <si>
    <t>2.1.3 Assistant de Projet (temps plein)</t>
  </si>
  <si>
    <t>2.1.2 Chargé des Finances (30%)</t>
  </si>
  <si>
    <t>2.1.4 Assistant de Projet pour le MANIEMA</t>
  </si>
  <si>
    <t>2.1.5 R&amp;R (1/an x 3 personnes)</t>
  </si>
  <si>
    <t>2.1.6 Fournitures pour le Bureau</t>
  </si>
  <si>
    <t>2.1.7 Location du bureau (participation)</t>
  </si>
  <si>
    <t xml:space="preserve">2.1.8 Coûts de communication </t>
  </si>
  <si>
    <t>2.1.9 Kits Materiel informatique</t>
  </si>
  <si>
    <t>3. Protection Preventive des DDH</t>
  </si>
  <si>
    <t>3.1. Renforcement des réseaux de protection des DDH</t>
  </si>
  <si>
    <t>3.1.1 Aide à la création de deux nouveaux réseaux (Ituri et Maniema)</t>
  </si>
  <si>
    <t>3.1.2. Formation des membres des réseaux à la protection</t>
  </si>
  <si>
    <t>3.1.3. Atelier d'échange d'expériences entre les réseaux (5 réseaux)</t>
  </si>
  <si>
    <t>3.2. Installation des 25 Coalitions locales de Protection (CLP)</t>
  </si>
  <si>
    <t>3.2.5. Mise en place 5 CLP axe Uvira</t>
  </si>
  <si>
    <t>3.2.6. Formation CLP Axe Uvira (25 membres)</t>
  </si>
  <si>
    <t>3.2.7. Mise en place de 5 CLP au Maniéma</t>
  </si>
  <si>
    <t>3.2.8. Formation CLP Maniéma (25 personnes)</t>
  </si>
  <si>
    <t>3.3. Soutien matériel et financier aux CLP mis en place</t>
  </si>
  <si>
    <t xml:space="preserve">3.3.1. Achat d'un télephone par CLP (25 CLP) </t>
  </si>
  <si>
    <t>3.3.2. Approvisionnement en crédits télephonique (10 USD/mois/CLP)</t>
  </si>
  <si>
    <t>3.4. Formation des DDH et des autorités locales à la protection</t>
  </si>
  <si>
    <t>3.4.1. Formation des DDH dans les 4 provinces (400 DDH)</t>
  </si>
  <si>
    <t>3.4.2. Ateliers de sensibilisation des autorités locales</t>
  </si>
  <si>
    <t>4. Assistance aux DDH en danger (protection individuelle réactive)</t>
  </si>
  <si>
    <t>4.1. Assistance matérielle (relocalisation temporaire)</t>
  </si>
  <si>
    <t>4.2. Assistance médicale et psychologique</t>
  </si>
  <si>
    <t>4.3. Assistance judiciaire</t>
  </si>
  <si>
    <t xml:space="preserve">4.4. Autres formes d'assistance </t>
  </si>
  <si>
    <t>4.5. Frais de descente des partenaires sur le terrain</t>
  </si>
  <si>
    <t>3.1.1.1 Achat kit internet (ordinateur, routeur et antenne) x 2</t>
  </si>
  <si>
    <t>3.1.1.2 Forfait internet mensuel</t>
  </si>
  <si>
    <t xml:space="preserve">3.1.1.3 Frais de communication </t>
  </si>
  <si>
    <t>3.1.2.2 Formation membres du réseau Maniema</t>
  </si>
  <si>
    <t>3.1.2.4 Formation membres du réseau Sud Kivu Axe Uvira</t>
  </si>
  <si>
    <t>3.4.1.1 Formation de 40 DDH Axe Uvira</t>
  </si>
  <si>
    <t>3.4.1.4 Formation de 80 DDH Maniéma</t>
  </si>
  <si>
    <t>3.4.2.1 Atelier Uvira (10 autorités)</t>
  </si>
  <si>
    <t>3.4.2.3 Atelier Maniema (25 autorités)</t>
  </si>
  <si>
    <t>5. Campagnes de plaidoyer et Communication sur le projet</t>
  </si>
  <si>
    <t>5.1 Conférence de lancement du projet (comm. externe)</t>
  </si>
  <si>
    <t>5.1. Evénement local + Webinaire</t>
  </si>
  <si>
    <t>5.2. Rédaction/diffusion/impression de trois rapports de plaidoyer</t>
  </si>
  <si>
    <t xml:space="preserve">5.2.1. Conférences de presse </t>
  </si>
  <si>
    <t>5.2.2. Graphiste et impression</t>
  </si>
  <si>
    <t>5.2.3. Webinaires autour des rapports (3)</t>
  </si>
  <si>
    <t xml:space="preserve">5.2.4. Autres actions de comminication </t>
  </si>
  <si>
    <t>5.3.2. Lobying auprès des députés provinciaux</t>
  </si>
  <si>
    <t>6. Renforcement des capacités des partenaires RISC</t>
  </si>
  <si>
    <t>6.1. Ateliers d'échanges d'expérience et de capitalisation</t>
  </si>
  <si>
    <t>6.1.1. Per diem (8 personnes x 3 jours x 4 ateliers)</t>
  </si>
  <si>
    <t>6.1.2. Transport (8 personnes)</t>
  </si>
  <si>
    <t>7. Coûts financiers</t>
  </si>
  <si>
    <t>7.1. Frais bancaire</t>
  </si>
  <si>
    <t>2.1.1</t>
  </si>
  <si>
    <t>5.7. Campagne internationale de plaidoyer à la CADHP</t>
  </si>
  <si>
    <t>5.7.1. Transport et visas</t>
  </si>
  <si>
    <t>5.7.2. Frais de vie sur place (7 jours x 4 personnes)</t>
  </si>
  <si>
    <t>5.7.3. Frais de participation au forum des ONG</t>
  </si>
  <si>
    <t>5.7.4. Activités de plaidoyer et frais de rapport</t>
  </si>
  <si>
    <t>5.6. Vulgarisation des Edits et de la loi</t>
  </si>
  <si>
    <t>5.6.1. Publication et diffusion de brochures de vulgarisation</t>
  </si>
  <si>
    <t>5.5. Campagne pour l'adoption d'une loi de protection des DDH</t>
  </si>
  <si>
    <t xml:space="preserve">5.5.1.  Mission des partenaires à Kinshasa </t>
  </si>
  <si>
    <t xml:space="preserve">5.5.2. Organisation d'un atelier à kinshasa avec les parlementaires </t>
  </si>
  <si>
    <t>5.4. Campagne de plaidoyer au Maniéma (Adoption d'un Edit)</t>
  </si>
  <si>
    <t>5.4.1 Atelier d'élaboration de l'Edit à Kindu</t>
  </si>
  <si>
    <t>5.4.2. Lobying auprès des députés provinciaux</t>
  </si>
  <si>
    <t>5.3. Campagne de plaidoyer en Ituri (Adoption d'un Edit)</t>
  </si>
  <si>
    <t>5.3.1 Atelier d'élaboration de l'Edit à Bunia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</si>
  <si>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</si>
  <si>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</si>
  <si>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</si>
  <si>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</si>
  <si>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</si>
  <si>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</si>
  <si>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</si>
  <si>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</si>
  <si>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3.1.1.1</t>
  </si>
  <si>
    <t>3.1.1.2</t>
  </si>
  <si>
    <t>3.1.1.3</t>
  </si>
  <si>
    <t>3.1.2.2</t>
  </si>
  <si>
    <t>3.1.2.4</t>
  </si>
  <si>
    <t>3.2.5</t>
  </si>
  <si>
    <t>3.2.6</t>
  </si>
  <si>
    <t>3.2.7</t>
  </si>
  <si>
    <t>3.2.8</t>
  </si>
  <si>
    <t>3.3.1</t>
  </si>
  <si>
    <t>3.3.2</t>
  </si>
  <si>
    <t>3.4.1.1</t>
  </si>
  <si>
    <t>3.4.1.4</t>
  </si>
  <si>
    <t>3.4.2.1</t>
  </si>
  <si>
    <t>3.4.2.3</t>
  </si>
  <si>
    <t>4.1</t>
  </si>
  <si>
    <t>4.2</t>
  </si>
  <si>
    <t>4.3</t>
  </si>
  <si>
    <t>4.4</t>
  </si>
  <si>
    <t>4.5</t>
  </si>
  <si>
    <t>5.1</t>
  </si>
  <si>
    <t>5.2.1</t>
  </si>
  <si>
    <t>5.2.2</t>
  </si>
  <si>
    <t>5.2.3</t>
  </si>
  <si>
    <t>5.2.4</t>
  </si>
  <si>
    <t>5.3.1</t>
  </si>
  <si>
    <t>5.3.2</t>
  </si>
  <si>
    <t>5.4.1</t>
  </si>
  <si>
    <t>5.4.2</t>
  </si>
  <si>
    <t>5.5.1</t>
  </si>
  <si>
    <t>5.5.2</t>
  </si>
  <si>
    <t>5.6.1</t>
  </si>
  <si>
    <t>5.7.1</t>
  </si>
  <si>
    <t>5.7.2</t>
  </si>
  <si>
    <t>5.7.3</t>
  </si>
  <si>
    <t>5.7.4</t>
  </si>
  <si>
    <t>6.1.1</t>
  </si>
  <si>
    <t>6.1.2</t>
  </si>
  <si>
    <t>7.1</t>
  </si>
  <si>
    <t>REMPLIR UNIQUEMENT LES COLONNES EN JAUNE. POUR LA LIGNE BUDGETAIRE UTILISER LA LISTE DEROULANTE (SE REFERER A L'ONGLET BUDGET)</t>
  </si>
  <si>
    <t>ARAL</t>
  </si>
  <si>
    <t xml:space="preserve">Salaire </t>
  </si>
  <si>
    <t>Contrat</t>
  </si>
  <si>
    <t>Fiche de paie</t>
  </si>
  <si>
    <t>Fiche temps</t>
  </si>
  <si>
    <t>Preuve de paiement</t>
  </si>
  <si>
    <t>Autres paiements</t>
  </si>
  <si>
    <t>Facture</t>
  </si>
  <si>
    <t>Type de pièce justificative</t>
  </si>
  <si>
    <t>Numéro de la pièce comptable</t>
  </si>
  <si>
    <t>DESCRIPTION DE LA DEPENSE</t>
  </si>
  <si>
    <t>Manager de Projet (temps plein)</t>
  </si>
  <si>
    <t>Chargé des Finances (30%)</t>
  </si>
  <si>
    <t>Assistant de Projet (temps plein)</t>
  </si>
  <si>
    <t>Assistant de Projet pour le MANIEMA</t>
  </si>
  <si>
    <t>R&amp;R (1/an x 3 personnes)</t>
  </si>
  <si>
    <t>Fournitures pour le Bureau</t>
  </si>
  <si>
    <t>Location du bureau (participation)</t>
  </si>
  <si>
    <t xml:space="preserve">Coûts de communication </t>
  </si>
  <si>
    <t>Kits Materiel informatique</t>
  </si>
  <si>
    <t>Achat kit internet (ordinateur, routeur et antenne) x 2</t>
  </si>
  <si>
    <t>Forfait internet mensuel</t>
  </si>
  <si>
    <t xml:space="preserve">Frais de communication </t>
  </si>
  <si>
    <t>Formation membres du réseau Maniema</t>
  </si>
  <si>
    <t>Formation membres du réseau Sud Kivu Axe Uvira</t>
  </si>
  <si>
    <t>Mise en place 5 CLP axe Uvira</t>
  </si>
  <si>
    <t>Formation CLP Axe Uvira (25 membres)</t>
  </si>
  <si>
    <t>Mise en place de 5 CLP au Maniéma</t>
  </si>
  <si>
    <t>Formation CLP Maniéma (25 personnes)</t>
  </si>
  <si>
    <t xml:space="preserve">Achat d'un télephone par CLP (25 CLP) </t>
  </si>
  <si>
    <t>Approvisionnement en crédits télephonique (10 USD/mois/CLP)</t>
  </si>
  <si>
    <t>Formation de 40 DDH Axe Uvira</t>
  </si>
  <si>
    <t>Formation de 80 DDH Maniéma</t>
  </si>
  <si>
    <t>Atelier Uvira (10 autorités)</t>
  </si>
  <si>
    <t>Atelier Maniema (25 autorités)</t>
  </si>
  <si>
    <t>Assistance matérielle (relocalisation temporaire)</t>
  </si>
  <si>
    <t>Assistance médicale et psychologique</t>
  </si>
  <si>
    <t>Assistance judiciaire</t>
  </si>
  <si>
    <t xml:space="preserve">Autres formes d'assistance </t>
  </si>
  <si>
    <t>Frais de descente des partenaires sur le terrain</t>
  </si>
  <si>
    <t>Evénement local + Webinaire</t>
  </si>
  <si>
    <t xml:space="preserve">Conférences de presse </t>
  </si>
  <si>
    <t>Graphiste et impression</t>
  </si>
  <si>
    <t>Webinaires autour des rapports (3)</t>
  </si>
  <si>
    <t xml:space="preserve">Autres actions de comminication </t>
  </si>
  <si>
    <t>Atelier d'élaboration de l'Edit à Bunia</t>
  </si>
  <si>
    <t>Lobying auprès des députés provinciaux</t>
  </si>
  <si>
    <t>Atelier d'élaboration de l'Edit à Kindu</t>
  </si>
  <si>
    <t xml:space="preserve">Mission des partenaires à Kinshasa </t>
  </si>
  <si>
    <t xml:space="preserve">Organisation d'un atelier à kinshasa avec les parlementaires </t>
  </si>
  <si>
    <t>Publication et diffusion de brochures de vulgarisation</t>
  </si>
  <si>
    <t>Transport et visas</t>
  </si>
  <si>
    <t>Frais de vie sur place (7 jours x 4 personnes)</t>
  </si>
  <si>
    <t>Frais de participation au forum des ONG</t>
  </si>
  <si>
    <t>Activités de plaidoyer et frais de rapport</t>
  </si>
  <si>
    <t>Per diem (8 personnes x 3 jours x 4 ateliers)</t>
  </si>
  <si>
    <t>Transport (8 personnes)</t>
  </si>
  <si>
    <t>Frais bancaire</t>
  </si>
  <si>
    <t>DESCRIPTION LIGNE BUDGETAIRE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</si>
</sst>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_-* #,##0.00\ [$€-40C]_-;\-* #,##0.00\ [$€-40C]_-;_-* &quot;-&quot;??\ [$€-40C]_-;_-@_-"/>
    <numFmt numFmtId="166" formatCode="#,##0.00_ ;\-#,##0.00\ "/>
    <numFmt numFmtId="167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/>
    <xf numFmtId="166" fontId="6" fillId="3" borderId="3" xfId="0" applyNumberFormat="1" applyFont="1" applyFill="1" applyBorder="1" applyAlignment="1">
      <alignment wrapText="1"/>
    </xf>
    <xf numFmtId="166" fontId="6" fillId="3" borderId="4" xfId="0" applyNumberFormat="1" applyFont="1" applyFill="1" applyBorder="1" applyAlignment="1">
      <alignment wrapText="1"/>
    </xf>
    <xf numFmtId="3" fontId="6" fillId="4" borderId="2" xfId="0" applyNumberFormat="1" applyFont="1" applyFill="1" applyBorder="1"/>
    <xf numFmtId="166" fontId="6" fillId="4" borderId="3" xfId="0" applyNumberFormat="1" applyFont="1" applyFill="1" applyBorder="1" applyAlignment="1">
      <alignment wrapText="1"/>
    </xf>
    <xf numFmtId="166" fontId="6" fillId="4" borderId="4" xfId="0" applyNumberFormat="1" applyFont="1" applyFill="1" applyBorder="1" applyAlignment="1">
      <alignment wrapText="1"/>
    </xf>
    <xf numFmtId="3" fontId="7" fillId="0" borderId="2" xfId="0" applyNumberFormat="1" applyFont="1" applyBorder="1"/>
    <xf numFmtId="166" fontId="7" fillId="5" borderId="3" xfId="0" applyNumberFormat="1" applyFont="1" applyFill="1" applyBorder="1"/>
    <xf numFmtId="166" fontId="7" fillId="0" borderId="3" xfId="0" applyNumberFormat="1" applyFont="1" applyBorder="1"/>
    <xf numFmtId="3" fontId="7" fillId="0" borderId="2" xfId="0" applyNumberFormat="1" applyFont="1" applyBorder="1" applyAlignment="1">
      <alignment wrapText="1"/>
    </xf>
    <xf numFmtId="0" fontId="3" fillId="6" borderId="1" xfId="0" applyFont="1" applyFill="1" applyBorder="1"/>
    <xf numFmtId="166" fontId="3" fillId="6" borderId="1" xfId="0" applyNumberFormat="1" applyFont="1" applyFill="1" applyBorder="1"/>
    <xf numFmtId="166" fontId="0" fillId="6" borderId="1" xfId="0" applyNumberFormat="1" applyFill="1" applyBorder="1"/>
    <xf numFmtId="3" fontId="6" fillId="7" borderId="8" xfId="0" applyNumberFormat="1" applyFont="1" applyFill="1" applyBorder="1" applyAlignment="1">
      <alignment horizontal="center" vertical="center"/>
    </xf>
    <xf numFmtId="166" fontId="2" fillId="8" borderId="9" xfId="0" applyNumberFormat="1" applyFont="1" applyFill="1" applyBorder="1" applyAlignment="1">
      <alignment horizontal="center" vertical="center" wrapText="1"/>
    </xf>
    <xf numFmtId="166" fontId="2" fillId="8" borderId="10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/>
    <xf numFmtId="166" fontId="7" fillId="5" borderId="3" xfId="0" applyNumberFormat="1" applyFont="1" applyFill="1" applyBorder="1" applyAlignment="1">
      <alignment wrapText="1"/>
    </xf>
    <xf numFmtId="166" fontId="7" fillId="5" borderId="4" xfId="0" applyNumberFormat="1" applyFont="1" applyFill="1" applyBorder="1" applyAlignment="1">
      <alignment wrapText="1"/>
    </xf>
    <xf numFmtId="3" fontId="7" fillId="5" borderId="2" xfId="0" applyNumberFormat="1" applyFont="1" applyFill="1" applyBorder="1" applyAlignment="1">
      <alignment wrapText="1"/>
    </xf>
    <xf numFmtId="166" fontId="7" fillId="0" borderId="3" xfId="0" applyNumberFormat="1" applyFont="1" applyBorder="1" applyAlignment="1">
      <alignment wrapText="1"/>
    </xf>
    <xf numFmtId="166" fontId="7" fillId="0" borderId="4" xfId="0" applyNumberFormat="1" applyFont="1" applyBorder="1" applyAlignment="1">
      <alignment wrapText="1"/>
    </xf>
    <xf numFmtId="3" fontId="6" fillId="4" borderId="2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horizontal="left" vertical="center"/>
    </xf>
    <xf numFmtId="3" fontId="7" fillId="0" borderId="11" xfId="0" applyNumberFormat="1" applyFont="1" applyBorder="1"/>
    <xf numFmtId="166" fontId="7" fillId="0" borderId="12" xfId="0" applyNumberFormat="1" applyFont="1" applyBorder="1" applyAlignment="1">
      <alignment wrapText="1"/>
    </xf>
    <xf numFmtId="166" fontId="6" fillId="3" borderId="3" xfId="0" applyNumberFormat="1" applyFont="1" applyFill="1" applyBorder="1"/>
    <xf numFmtId="166" fontId="6" fillId="3" borderId="4" xfId="0" applyNumberFormat="1" applyFont="1" applyFill="1" applyBorder="1"/>
    <xf numFmtId="166" fontId="7" fillId="4" borderId="3" xfId="0" applyNumberFormat="1" applyFont="1" applyFill="1" applyBorder="1" applyAlignment="1">
      <alignment wrapText="1"/>
    </xf>
    <xf numFmtId="3" fontId="6" fillId="3" borderId="5" xfId="0" applyNumberFormat="1" applyFont="1" applyFill="1" applyBorder="1"/>
    <xf numFmtId="3" fontId="7" fillId="5" borderId="5" xfId="0" applyNumberFormat="1" applyFont="1" applyFill="1" applyBorder="1"/>
    <xf numFmtId="3" fontId="7" fillId="5" borderId="2" xfId="0" applyNumberFormat="1" applyFont="1" applyFill="1" applyBorder="1"/>
    <xf numFmtId="167" fontId="4" fillId="9" borderId="1" xfId="1" applyNumberFormat="1" applyFont="1" applyFill="1" applyBorder="1" applyAlignment="1">
      <alignment horizontal="center" vertical="center" wrapText="1"/>
    </xf>
    <xf numFmtId="0" fontId="8" fillId="10" borderId="0" xfId="0" applyFont="1" applyFill="1" applyAlignment="1"/>
    <xf numFmtId="0" fontId="6" fillId="0" borderId="0" xfId="0" applyFont="1"/>
    <xf numFmtId="164" fontId="5" fillId="1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10" borderId="1" xfId="0" applyFont="1" applyFill="1" applyBorder="1" applyAlignment="1">
      <alignment horizontal="center" vertical="center" wrapText="1"/>
    </xf>
    <xf numFmtId="166" fontId="3" fillId="6" borderId="5" xfId="0" applyNumberFormat="1" applyFont="1" applyFill="1" applyBorder="1" applyAlignment="1">
      <alignment horizontal="left"/>
    </xf>
    <xf numFmtId="166" fontId="3" fillId="6" borderId="4" xfId="0" applyNumberFormat="1" applyFont="1" applyFill="1" applyBorder="1" applyAlignment="1">
      <alignment horizontal="left"/>
    </xf>
    <xf numFmtId="166" fontId="3" fillId="6" borderId="6" xfId="0" applyNumberFormat="1" applyFont="1" applyFill="1" applyBorder="1" applyAlignment="1">
      <alignment horizontal="left"/>
    </xf>
    <xf numFmtId="166" fontId="3" fillId="6" borderId="5" xfId="0" applyNumberFormat="1" applyFont="1" applyFill="1" applyBorder="1" applyAlignment="1">
      <alignment horizontal="center"/>
    </xf>
    <xf numFmtId="166" fontId="3" fillId="6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6" fontId="3" fillId="6" borderId="5" xfId="0" applyNumberFormat="1" applyFont="1" applyFill="1" applyBorder="1" applyAlignment="1">
      <alignment horizontal="center" wrapText="1"/>
    </xf>
    <xf numFmtId="166" fontId="3" fillId="6" borderId="4" xfId="0" applyNumberFormat="1" applyFont="1" applyFill="1" applyBorder="1" applyAlignment="1">
      <alignment horizontal="center" wrapText="1"/>
    </xf>
    <xf numFmtId="166" fontId="3" fillId="6" borderId="6" xfId="0" applyNumberFormat="1" applyFont="1" applyFill="1" applyBorder="1" applyAlignment="1">
      <alignment horizontal="center" wrapText="1"/>
    </xf>
  </cellXfs>
  <cellStyles count="2">
    <cellStyle name="Normal" xfId="0" builtinId="0"/>
    <cellStyle name="Normal 7" xfId="1" xr:uid="{5287D2E0-21AC-418C-8CFA-98884786A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EE68-9DBB-418B-A22E-7BD6E8BAB07E}">
  <dimension ref="A1:B48"/>
  <sheetViews>
    <sheetView topLeftCell="A31" workbookViewId="0">
      <selection activeCell="A49" sqref="A49"/>
    </sheetView>
  </sheetViews>
  <sheetFormatPr baseColWidth="10" defaultRowHeight="15" x14ac:dyDescent="0.25"/>
  <cols>
    <col min="1" max="1" width="7.28515625" bestFit="1" customWidth="1"/>
    <col min="2" max="2" width="58.7109375" bestFit="1" customWidth="1"/>
  </cols>
  <sheetData>
    <row r="1" spans="1:2" x14ac:dyDescent="0.25">
      <c r="A1" s="13" t="s">
        <v>82</v>
      </c>
      <c r="B1" t="s">
        <v>157</v>
      </c>
    </row>
    <row r="2" spans="1:2" x14ac:dyDescent="0.25">
      <c r="A2" s="13" t="s">
        <v>98</v>
      </c>
      <c r="B2" t="s">
        <v>158</v>
      </c>
    </row>
    <row r="3" spans="1:2" x14ac:dyDescent="0.25">
      <c r="A3" s="13" t="s">
        <v>99</v>
      </c>
      <c r="B3" t="s">
        <v>159</v>
      </c>
    </row>
    <row r="4" spans="1:2" x14ac:dyDescent="0.25">
      <c r="A4" s="13" t="s">
        <v>100</v>
      </c>
      <c r="B4" t="s">
        <v>160</v>
      </c>
    </row>
    <row r="5" spans="1:2" x14ac:dyDescent="0.25">
      <c r="A5" s="13" t="s">
        <v>101</v>
      </c>
      <c r="B5" t="s">
        <v>161</v>
      </c>
    </row>
    <row r="6" spans="1:2" x14ac:dyDescent="0.25">
      <c r="A6" s="13" t="s">
        <v>102</v>
      </c>
      <c r="B6" t="s">
        <v>162</v>
      </c>
    </row>
    <row r="7" spans="1:2" x14ac:dyDescent="0.25">
      <c r="A7" s="13" t="s">
        <v>103</v>
      </c>
      <c r="B7" t="s">
        <v>163</v>
      </c>
    </row>
    <row r="8" spans="1:2" x14ac:dyDescent="0.25">
      <c r="A8" s="13" t="s">
        <v>104</v>
      </c>
      <c r="B8" t="s">
        <v>164</v>
      </c>
    </row>
    <row r="9" spans="1:2" x14ac:dyDescent="0.25">
      <c r="A9" s="16" t="s">
        <v>105</v>
      </c>
      <c r="B9" t="s">
        <v>165</v>
      </c>
    </row>
    <row r="10" spans="1:2" x14ac:dyDescent="0.25">
      <c r="A10" s="26" t="s">
        <v>106</v>
      </c>
      <c r="B10" t="s">
        <v>166</v>
      </c>
    </row>
    <row r="11" spans="1:2" x14ac:dyDescent="0.25">
      <c r="A11" s="26" t="s">
        <v>107</v>
      </c>
      <c r="B11" t="s">
        <v>167</v>
      </c>
    </row>
    <row r="12" spans="1:2" x14ac:dyDescent="0.25">
      <c r="A12" s="26" t="s">
        <v>108</v>
      </c>
      <c r="B12" t="s">
        <v>168</v>
      </c>
    </row>
    <row r="13" spans="1:2" x14ac:dyDescent="0.25">
      <c r="A13" s="13" t="s">
        <v>109</v>
      </c>
      <c r="B13" t="s">
        <v>169</v>
      </c>
    </row>
    <row r="14" spans="1:2" x14ac:dyDescent="0.25">
      <c r="A14" s="13" t="s">
        <v>110</v>
      </c>
      <c r="B14" t="s">
        <v>170</v>
      </c>
    </row>
    <row r="15" spans="1:2" x14ac:dyDescent="0.25">
      <c r="A15" s="13" t="s">
        <v>111</v>
      </c>
      <c r="B15" t="s">
        <v>171</v>
      </c>
    </row>
    <row r="16" spans="1:2" x14ac:dyDescent="0.25">
      <c r="A16" s="13" t="s">
        <v>112</v>
      </c>
      <c r="B16" t="s">
        <v>172</v>
      </c>
    </row>
    <row r="17" spans="1:2" x14ac:dyDescent="0.25">
      <c r="A17" s="13" t="s">
        <v>113</v>
      </c>
      <c r="B17" t="s">
        <v>173</v>
      </c>
    </row>
    <row r="18" spans="1:2" x14ac:dyDescent="0.25">
      <c r="A18" s="13" t="s">
        <v>114</v>
      </c>
      <c r="B18" t="s">
        <v>174</v>
      </c>
    </row>
    <row r="19" spans="1:2" x14ac:dyDescent="0.25">
      <c r="A19" s="13" t="s">
        <v>115</v>
      </c>
      <c r="B19" t="s">
        <v>175</v>
      </c>
    </row>
    <row r="20" spans="1:2" x14ac:dyDescent="0.25">
      <c r="A20" s="13" t="s">
        <v>116</v>
      </c>
      <c r="B20" t="s">
        <v>176</v>
      </c>
    </row>
    <row r="21" spans="1:2" x14ac:dyDescent="0.25">
      <c r="A21" s="13" t="s">
        <v>117</v>
      </c>
      <c r="B21" t="s">
        <v>177</v>
      </c>
    </row>
    <row r="22" spans="1:2" x14ac:dyDescent="0.25">
      <c r="A22" s="13" t="s">
        <v>118</v>
      </c>
      <c r="B22" t="s">
        <v>178</v>
      </c>
    </row>
    <row r="23" spans="1:2" x14ac:dyDescent="0.25">
      <c r="A23" s="13" t="s">
        <v>119</v>
      </c>
      <c r="B23" t="s">
        <v>179</v>
      </c>
    </row>
    <row r="24" spans="1:2" x14ac:dyDescent="0.25">
      <c r="A24" s="13" t="s">
        <v>120</v>
      </c>
      <c r="B24" t="s">
        <v>180</v>
      </c>
    </row>
    <row r="25" spans="1:2" x14ac:dyDescent="0.25">
      <c r="A25" s="13" t="s">
        <v>121</v>
      </c>
      <c r="B25" t="s">
        <v>181</v>
      </c>
    </row>
    <row r="26" spans="1:2" x14ac:dyDescent="0.25">
      <c r="A26" s="13" t="s">
        <v>122</v>
      </c>
      <c r="B26" t="s">
        <v>182</v>
      </c>
    </row>
    <row r="27" spans="1:2" x14ac:dyDescent="0.25">
      <c r="A27" s="13" t="s">
        <v>123</v>
      </c>
      <c r="B27" t="s">
        <v>183</v>
      </c>
    </row>
    <row r="28" spans="1:2" x14ac:dyDescent="0.25">
      <c r="A28" s="13" t="s">
        <v>124</v>
      </c>
      <c r="B28" t="s">
        <v>184</v>
      </c>
    </row>
    <row r="29" spans="1:2" x14ac:dyDescent="0.25">
      <c r="A29" s="13" t="s">
        <v>125</v>
      </c>
      <c r="B29" t="s">
        <v>185</v>
      </c>
    </row>
    <row r="30" spans="1:2" x14ac:dyDescent="0.25">
      <c r="A30" s="13" t="s">
        <v>126</v>
      </c>
      <c r="B30" t="s">
        <v>186</v>
      </c>
    </row>
    <row r="31" spans="1:2" x14ac:dyDescent="0.25">
      <c r="A31" s="13" t="s">
        <v>127</v>
      </c>
      <c r="B31" t="s">
        <v>187</v>
      </c>
    </row>
    <row r="32" spans="1:2" x14ac:dyDescent="0.25">
      <c r="A32" s="13" t="s">
        <v>128</v>
      </c>
      <c r="B32" t="s">
        <v>188</v>
      </c>
    </row>
    <row r="33" spans="1:2" x14ac:dyDescent="0.25">
      <c r="A33" s="13" t="s">
        <v>129</v>
      </c>
      <c r="B33" t="s">
        <v>189</v>
      </c>
    </row>
    <row r="34" spans="1:2" x14ac:dyDescent="0.25">
      <c r="A34" s="31" t="s">
        <v>130</v>
      </c>
      <c r="B34" t="s">
        <v>190</v>
      </c>
    </row>
    <row r="35" spans="1:2" x14ac:dyDescent="0.25">
      <c r="A35" s="13" t="s">
        <v>131</v>
      </c>
      <c r="B35" t="s">
        <v>191</v>
      </c>
    </row>
    <row r="36" spans="1:2" x14ac:dyDescent="0.25">
      <c r="A36" s="16" t="s">
        <v>132</v>
      </c>
      <c r="B36" t="s">
        <v>192</v>
      </c>
    </row>
    <row r="37" spans="1:2" x14ac:dyDescent="0.25">
      <c r="A37" s="13" t="s">
        <v>133</v>
      </c>
      <c r="B37" t="s">
        <v>193</v>
      </c>
    </row>
    <row r="38" spans="1:2" x14ac:dyDescent="0.25">
      <c r="A38" s="16" t="s">
        <v>134</v>
      </c>
      <c r="B38" t="s">
        <v>192</v>
      </c>
    </row>
    <row r="39" spans="1:2" x14ac:dyDescent="0.25">
      <c r="A39" s="13" t="s">
        <v>135</v>
      </c>
      <c r="B39" t="s">
        <v>194</v>
      </c>
    </row>
    <row r="40" spans="1:2" x14ac:dyDescent="0.25">
      <c r="A40" s="13" t="s">
        <v>136</v>
      </c>
      <c r="B40" t="s">
        <v>195</v>
      </c>
    </row>
    <row r="41" spans="1:2" x14ac:dyDescent="0.25">
      <c r="A41" s="13" t="s">
        <v>137</v>
      </c>
      <c r="B41" t="s">
        <v>196</v>
      </c>
    </row>
    <row r="42" spans="1:2" x14ac:dyDescent="0.25">
      <c r="A42" s="13" t="s">
        <v>138</v>
      </c>
      <c r="B42" t="s">
        <v>197</v>
      </c>
    </row>
    <row r="43" spans="1:2" x14ac:dyDescent="0.25">
      <c r="A43" s="13" t="s">
        <v>139</v>
      </c>
      <c r="B43" t="s">
        <v>198</v>
      </c>
    </row>
    <row r="44" spans="1:2" x14ac:dyDescent="0.25">
      <c r="A44" s="13" t="s">
        <v>140</v>
      </c>
      <c r="B44" t="s">
        <v>199</v>
      </c>
    </row>
    <row r="45" spans="1:2" x14ac:dyDescent="0.25">
      <c r="A45" s="13" t="s">
        <v>141</v>
      </c>
      <c r="B45" t="s">
        <v>200</v>
      </c>
    </row>
    <row r="46" spans="1:2" x14ac:dyDescent="0.25">
      <c r="A46" s="37" t="s">
        <v>142</v>
      </c>
      <c r="B46" t="s">
        <v>201</v>
      </c>
    </row>
    <row r="47" spans="1:2" x14ac:dyDescent="0.25">
      <c r="A47" s="37" t="s">
        <v>143</v>
      </c>
      <c r="B47" t="s">
        <v>202</v>
      </c>
    </row>
    <row r="48" spans="1:2" x14ac:dyDescent="0.25">
      <c r="A48" s="38" t="s">
        <v>144</v>
      </c>
      <c r="B48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4466-43E7-4A0B-BC2B-3192084E940E}">
  <dimension ref="A1:G78"/>
  <sheetViews>
    <sheetView workbookViewId="0">
      <selection activeCell="A26" sqref="A26"/>
    </sheetView>
  </sheetViews>
  <sheetFormatPr baseColWidth="10" defaultRowHeight="15" x14ac:dyDescent="0.25"/>
  <cols>
    <col min="1" max="1" width="68.42578125" customWidth="1"/>
    <col min="2" max="2" width="9.7109375" bestFit="1" customWidth="1"/>
    <col min="5" max="5" width="11.28515625" bestFit="1" customWidth="1"/>
    <col min="7" max="7" width="0" hidden="1" customWidth="1"/>
  </cols>
  <sheetData>
    <row r="1" spans="1:7" x14ac:dyDescent="0.25">
      <c r="A1" s="17" t="s">
        <v>15</v>
      </c>
      <c r="B1" s="46" t="s">
        <v>16</v>
      </c>
      <c r="C1" s="47"/>
      <c r="D1" s="47"/>
      <c r="E1" s="48"/>
    </row>
    <row r="2" spans="1:7" ht="32.25" customHeight="1" x14ac:dyDescent="0.25">
      <c r="A2" s="17" t="s">
        <v>17</v>
      </c>
      <c r="B2" s="52" t="s">
        <v>18</v>
      </c>
      <c r="C2" s="53"/>
      <c r="D2" s="53"/>
      <c r="E2" s="54"/>
    </row>
    <row r="3" spans="1:7" x14ac:dyDescent="0.25">
      <c r="A3" s="17" t="s">
        <v>19</v>
      </c>
      <c r="B3" s="18" t="s">
        <v>20</v>
      </c>
      <c r="C3" s="19"/>
      <c r="D3" s="49" t="s">
        <v>21</v>
      </c>
      <c r="E3" s="50"/>
    </row>
    <row r="4" spans="1:7" ht="15.75" thickBot="1" x14ac:dyDescent="0.3">
      <c r="A4" s="51"/>
      <c r="B4" s="51"/>
      <c r="C4" s="51"/>
      <c r="D4" s="51"/>
      <c r="E4" s="51"/>
    </row>
    <row r="5" spans="1:7" ht="45.75" thickBot="1" x14ac:dyDescent="0.3">
      <c r="A5" s="20" t="s">
        <v>22</v>
      </c>
      <c r="B5" s="21" t="s">
        <v>23</v>
      </c>
      <c r="C5" s="21" t="s">
        <v>24</v>
      </c>
      <c r="D5" s="22" t="s">
        <v>25</v>
      </c>
      <c r="E5" s="21" t="s">
        <v>26</v>
      </c>
    </row>
    <row r="7" spans="1:7" x14ac:dyDescent="0.25">
      <c r="A7" s="7" t="s">
        <v>13</v>
      </c>
      <c r="B7" s="8"/>
      <c r="C7" s="8"/>
      <c r="D7" s="9"/>
      <c r="E7" s="8"/>
    </row>
    <row r="8" spans="1:7" x14ac:dyDescent="0.25">
      <c r="A8" s="10" t="s">
        <v>14</v>
      </c>
      <c r="B8" s="11"/>
      <c r="C8" s="11"/>
      <c r="D8" s="12"/>
      <c r="E8" s="11"/>
    </row>
    <row r="9" spans="1:7" x14ac:dyDescent="0.25">
      <c r="A9" s="13" t="s">
        <v>27</v>
      </c>
      <c r="B9" s="14">
        <v>11000</v>
      </c>
      <c r="C9" s="14">
        <v>11000</v>
      </c>
      <c r="D9" s="14">
        <v>11000</v>
      </c>
      <c r="E9" s="14">
        <v>33000</v>
      </c>
      <c r="G9" t="s">
        <v>82</v>
      </c>
    </row>
    <row r="10" spans="1:7" x14ac:dyDescent="0.25">
      <c r="A10" s="13" t="s">
        <v>29</v>
      </c>
      <c r="B10" s="14">
        <v>2400</v>
      </c>
      <c r="C10" s="14">
        <v>2400</v>
      </c>
      <c r="D10" s="14">
        <v>2400</v>
      </c>
      <c r="E10" s="14">
        <v>7200</v>
      </c>
      <c r="G10" t="s">
        <v>98</v>
      </c>
    </row>
    <row r="11" spans="1:7" x14ac:dyDescent="0.25">
      <c r="A11" s="13" t="s">
        <v>28</v>
      </c>
      <c r="B11" s="14">
        <v>7500</v>
      </c>
      <c r="C11" s="14">
        <v>7500</v>
      </c>
      <c r="D11" s="14">
        <v>7500</v>
      </c>
      <c r="E11" s="14">
        <v>22500</v>
      </c>
      <c r="G11" t="s">
        <v>99</v>
      </c>
    </row>
    <row r="12" spans="1:7" x14ac:dyDescent="0.25">
      <c r="A12" s="13" t="s">
        <v>30</v>
      </c>
      <c r="B12" s="14">
        <v>7500</v>
      </c>
      <c r="C12" s="14">
        <v>7500</v>
      </c>
      <c r="D12" s="14">
        <v>7500</v>
      </c>
      <c r="E12" s="14">
        <v>22500</v>
      </c>
      <c r="G12" t="s">
        <v>100</v>
      </c>
    </row>
    <row r="13" spans="1:7" x14ac:dyDescent="0.25">
      <c r="A13" s="13" t="s">
        <v>31</v>
      </c>
      <c r="B13" s="14">
        <v>1500</v>
      </c>
      <c r="C13" s="14">
        <v>1500</v>
      </c>
      <c r="D13" s="14">
        <v>1500</v>
      </c>
      <c r="E13" s="14">
        <v>4500</v>
      </c>
      <c r="G13" t="s">
        <v>101</v>
      </c>
    </row>
    <row r="14" spans="1:7" x14ac:dyDescent="0.25">
      <c r="A14" s="13" t="s">
        <v>32</v>
      </c>
      <c r="B14" s="15">
        <v>400</v>
      </c>
      <c r="C14" s="15">
        <v>400</v>
      </c>
      <c r="D14" s="15">
        <v>400</v>
      </c>
      <c r="E14" s="15">
        <v>1200</v>
      </c>
      <c r="G14" t="s">
        <v>102</v>
      </c>
    </row>
    <row r="15" spans="1:7" x14ac:dyDescent="0.25">
      <c r="A15" s="13" t="s">
        <v>33</v>
      </c>
      <c r="B15" s="15">
        <v>1200</v>
      </c>
      <c r="C15" s="15">
        <v>1200</v>
      </c>
      <c r="D15" s="15">
        <v>1200</v>
      </c>
      <c r="E15" s="15">
        <v>3600</v>
      </c>
      <c r="G15" t="s">
        <v>103</v>
      </c>
    </row>
    <row r="16" spans="1:7" x14ac:dyDescent="0.25">
      <c r="A16" s="13" t="s">
        <v>34</v>
      </c>
      <c r="B16" s="15">
        <v>1500</v>
      </c>
      <c r="C16" s="15">
        <v>1500</v>
      </c>
      <c r="D16" s="15">
        <v>1500</v>
      </c>
      <c r="E16" s="15">
        <v>4500</v>
      </c>
      <c r="G16" t="s">
        <v>104</v>
      </c>
    </row>
    <row r="17" spans="1:7" x14ac:dyDescent="0.25">
      <c r="A17" s="16" t="s">
        <v>35</v>
      </c>
      <c r="B17" s="15">
        <v>2000</v>
      </c>
      <c r="C17" s="15">
        <v>0</v>
      </c>
      <c r="D17" s="15">
        <v>0</v>
      </c>
      <c r="E17" s="15">
        <v>2000</v>
      </c>
      <c r="G17" t="s">
        <v>105</v>
      </c>
    </row>
    <row r="18" spans="1:7" x14ac:dyDescent="0.25">
      <c r="A18" s="7" t="s">
        <v>36</v>
      </c>
      <c r="B18" s="8"/>
      <c r="C18" s="8"/>
      <c r="D18" s="9"/>
      <c r="E18" s="8"/>
      <c r="G18" t="s">
        <v>106</v>
      </c>
    </row>
    <row r="19" spans="1:7" x14ac:dyDescent="0.25">
      <c r="A19" s="10" t="s">
        <v>37</v>
      </c>
      <c r="B19" s="11"/>
      <c r="C19" s="11"/>
      <c r="D19" s="12"/>
      <c r="E19" s="11"/>
      <c r="G19" t="s">
        <v>107</v>
      </c>
    </row>
    <row r="20" spans="1:7" x14ac:dyDescent="0.25">
      <c r="A20" s="23" t="s">
        <v>38</v>
      </c>
      <c r="B20" s="24"/>
      <c r="C20" s="24"/>
      <c r="D20" s="25"/>
      <c r="E20" s="24"/>
      <c r="G20" t="s">
        <v>108</v>
      </c>
    </row>
    <row r="21" spans="1:7" x14ac:dyDescent="0.25">
      <c r="A21" s="26" t="s">
        <v>58</v>
      </c>
      <c r="B21" s="24">
        <v>4000</v>
      </c>
      <c r="C21" s="24">
        <v>0</v>
      </c>
      <c r="D21" s="25">
        <v>0</v>
      </c>
      <c r="E21" s="24">
        <v>4000</v>
      </c>
      <c r="G21" t="s">
        <v>109</v>
      </c>
    </row>
    <row r="22" spans="1:7" x14ac:dyDescent="0.25">
      <c r="A22" s="26" t="s">
        <v>59</v>
      </c>
      <c r="B22" s="24">
        <v>2400</v>
      </c>
      <c r="C22" s="24">
        <v>2400</v>
      </c>
      <c r="D22" s="24">
        <v>2400</v>
      </c>
      <c r="E22" s="24">
        <v>7200</v>
      </c>
      <c r="G22" t="s">
        <v>110</v>
      </c>
    </row>
    <row r="23" spans="1:7" x14ac:dyDescent="0.25">
      <c r="A23" s="26" t="s">
        <v>60</v>
      </c>
      <c r="B23" s="24">
        <v>3200</v>
      </c>
      <c r="C23" s="24">
        <v>3200</v>
      </c>
      <c r="D23" s="24">
        <v>3200</v>
      </c>
      <c r="E23" s="24">
        <v>9600</v>
      </c>
      <c r="G23" t="s">
        <v>111</v>
      </c>
    </row>
    <row r="24" spans="1:7" x14ac:dyDescent="0.25">
      <c r="A24" s="23" t="s">
        <v>39</v>
      </c>
      <c r="B24" s="24"/>
      <c r="C24" s="24"/>
      <c r="D24" s="24"/>
      <c r="E24" s="24"/>
      <c r="G24" t="s">
        <v>112</v>
      </c>
    </row>
    <row r="25" spans="1:7" x14ac:dyDescent="0.25">
      <c r="A25" s="13" t="s">
        <v>61</v>
      </c>
      <c r="B25" s="24">
        <v>2900</v>
      </c>
      <c r="C25" s="24">
        <v>0</v>
      </c>
      <c r="D25" s="24">
        <v>0</v>
      </c>
      <c r="E25" s="24">
        <v>2900</v>
      </c>
      <c r="G25" t="s">
        <v>113</v>
      </c>
    </row>
    <row r="26" spans="1:7" x14ac:dyDescent="0.25">
      <c r="A26" s="13" t="s">
        <v>62</v>
      </c>
      <c r="B26" s="24">
        <v>2900</v>
      </c>
      <c r="C26" s="24">
        <v>0</v>
      </c>
      <c r="D26" s="24">
        <v>0</v>
      </c>
      <c r="E26" s="24">
        <v>2900</v>
      </c>
      <c r="G26" t="s">
        <v>114</v>
      </c>
    </row>
    <row r="27" spans="1:7" x14ac:dyDescent="0.25">
      <c r="A27" s="23" t="s">
        <v>40</v>
      </c>
      <c r="B27" s="24">
        <v>0</v>
      </c>
      <c r="C27" s="24">
        <v>4000</v>
      </c>
      <c r="D27" s="24">
        <v>0</v>
      </c>
      <c r="E27" s="24">
        <v>4000</v>
      </c>
      <c r="G27" t="s">
        <v>115</v>
      </c>
    </row>
    <row r="28" spans="1:7" x14ac:dyDescent="0.25">
      <c r="A28" s="29" t="s">
        <v>41</v>
      </c>
      <c r="B28" s="11"/>
      <c r="C28" s="11"/>
      <c r="D28" s="12"/>
      <c r="E28" s="11"/>
      <c r="G28" t="s">
        <v>116</v>
      </c>
    </row>
    <row r="29" spans="1:7" x14ac:dyDescent="0.25">
      <c r="A29" s="13" t="s">
        <v>42</v>
      </c>
      <c r="B29" s="27">
        <v>2500</v>
      </c>
      <c r="C29" s="27">
        <v>0</v>
      </c>
      <c r="D29" s="27">
        <v>0</v>
      </c>
      <c r="E29" s="27">
        <v>2500</v>
      </c>
      <c r="G29" t="s">
        <v>117</v>
      </c>
    </row>
    <row r="30" spans="1:7" x14ac:dyDescent="0.25">
      <c r="A30" s="13" t="s">
        <v>43</v>
      </c>
      <c r="B30" s="27">
        <v>4000</v>
      </c>
      <c r="C30" s="27">
        <v>0</v>
      </c>
      <c r="D30" s="27">
        <v>0</v>
      </c>
      <c r="E30" s="27">
        <v>4000</v>
      </c>
      <c r="G30" t="s">
        <v>118</v>
      </c>
    </row>
    <row r="31" spans="1:7" x14ac:dyDescent="0.25">
      <c r="A31" s="13" t="s">
        <v>44</v>
      </c>
      <c r="B31" s="27">
        <v>2500</v>
      </c>
      <c r="C31" s="27">
        <v>0</v>
      </c>
      <c r="D31" s="27">
        <v>0</v>
      </c>
      <c r="E31" s="27">
        <v>2500</v>
      </c>
      <c r="G31" t="s">
        <v>119</v>
      </c>
    </row>
    <row r="32" spans="1:7" x14ac:dyDescent="0.25">
      <c r="A32" s="13" t="s">
        <v>45</v>
      </c>
      <c r="B32" s="27">
        <v>4000</v>
      </c>
      <c r="C32" s="27">
        <v>0</v>
      </c>
      <c r="D32" s="27">
        <v>0</v>
      </c>
      <c r="E32" s="27">
        <v>4000</v>
      </c>
      <c r="G32" t="s">
        <v>120</v>
      </c>
    </row>
    <row r="33" spans="1:7" x14ac:dyDescent="0.25">
      <c r="A33" s="10" t="s">
        <v>46</v>
      </c>
      <c r="B33" s="11"/>
      <c r="C33" s="11"/>
      <c r="D33" s="12"/>
      <c r="E33" s="11"/>
      <c r="G33" t="s">
        <v>121</v>
      </c>
    </row>
    <row r="34" spans="1:7" x14ac:dyDescent="0.25">
      <c r="A34" s="13" t="s">
        <v>47</v>
      </c>
      <c r="B34" s="27">
        <v>2000</v>
      </c>
      <c r="C34" s="27">
        <v>0</v>
      </c>
      <c r="D34" s="27">
        <v>0</v>
      </c>
      <c r="E34" s="27">
        <v>2000</v>
      </c>
      <c r="G34" t="s">
        <v>122</v>
      </c>
    </row>
    <row r="35" spans="1:7" x14ac:dyDescent="0.25">
      <c r="A35" s="13" t="s">
        <v>48</v>
      </c>
      <c r="B35" s="27">
        <v>3000</v>
      </c>
      <c r="C35" s="27">
        <v>3000</v>
      </c>
      <c r="D35" s="27">
        <v>3000</v>
      </c>
      <c r="E35" s="27">
        <v>9000</v>
      </c>
      <c r="G35" t="s">
        <v>123</v>
      </c>
    </row>
    <row r="36" spans="1:7" x14ac:dyDescent="0.25">
      <c r="A36" s="30" t="s">
        <v>49</v>
      </c>
      <c r="B36" s="11"/>
      <c r="C36" s="11"/>
      <c r="D36" s="12"/>
      <c r="E36" s="11"/>
      <c r="G36" t="s">
        <v>124</v>
      </c>
    </row>
    <row r="37" spans="1:7" x14ac:dyDescent="0.25">
      <c r="A37" s="23" t="s">
        <v>50</v>
      </c>
      <c r="B37" s="27"/>
      <c r="C37" s="27"/>
      <c r="D37" s="28"/>
      <c r="E37" s="27"/>
      <c r="G37" t="s">
        <v>125</v>
      </c>
    </row>
    <row r="38" spans="1:7" x14ac:dyDescent="0.25">
      <c r="A38" s="13" t="s">
        <v>63</v>
      </c>
      <c r="B38" s="27">
        <v>0</v>
      </c>
      <c r="C38" s="27">
        <v>1100</v>
      </c>
      <c r="D38" s="27">
        <v>1100</v>
      </c>
      <c r="E38" s="27">
        <v>2200</v>
      </c>
      <c r="G38" t="s">
        <v>126</v>
      </c>
    </row>
    <row r="39" spans="1:7" x14ac:dyDescent="0.25">
      <c r="A39" s="13" t="s">
        <v>64</v>
      </c>
      <c r="B39" s="27">
        <v>0</v>
      </c>
      <c r="C39" s="27">
        <v>1750</v>
      </c>
      <c r="D39" s="27">
        <v>1750</v>
      </c>
      <c r="E39" s="27">
        <v>3500</v>
      </c>
      <c r="G39" t="s">
        <v>127</v>
      </c>
    </row>
    <row r="40" spans="1:7" x14ac:dyDescent="0.25">
      <c r="A40" s="23" t="s">
        <v>51</v>
      </c>
      <c r="B40" s="27"/>
      <c r="C40" s="27"/>
      <c r="D40" s="28"/>
      <c r="E40" s="27"/>
      <c r="G40" t="s">
        <v>128</v>
      </c>
    </row>
    <row r="41" spans="1:7" x14ac:dyDescent="0.25">
      <c r="A41" s="13" t="s">
        <v>65</v>
      </c>
      <c r="B41" s="27">
        <v>0</v>
      </c>
      <c r="C41" s="27">
        <v>1008</v>
      </c>
      <c r="D41" s="27">
        <v>0</v>
      </c>
      <c r="E41" s="27">
        <v>1008</v>
      </c>
      <c r="G41" t="s">
        <v>129</v>
      </c>
    </row>
    <row r="42" spans="1:7" x14ac:dyDescent="0.25">
      <c r="A42" s="13" t="s">
        <v>66</v>
      </c>
      <c r="B42" s="27">
        <v>0</v>
      </c>
      <c r="C42" s="27">
        <v>1675</v>
      </c>
      <c r="D42" s="27">
        <v>0</v>
      </c>
      <c r="E42" s="27">
        <v>1675</v>
      </c>
      <c r="G42" t="s">
        <v>130</v>
      </c>
    </row>
    <row r="43" spans="1:7" x14ac:dyDescent="0.25">
      <c r="A43" s="7" t="s">
        <v>52</v>
      </c>
      <c r="B43" s="8"/>
      <c r="C43" s="8"/>
      <c r="D43" s="9"/>
      <c r="E43" s="8"/>
      <c r="G43" t="s">
        <v>131</v>
      </c>
    </row>
    <row r="44" spans="1:7" x14ac:dyDescent="0.25">
      <c r="A44" s="13" t="s">
        <v>53</v>
      </c>
      <c r="B44" s="24">
        <v>47500</v>
      </c>
      <c r="C44" s="24">
        <v>47500</v>
      </c>
      <c r="D44" s="24">
        <v>47500</v>
      </c>
      <c r="E44" s="24">
        <v>142500</v>
      </c>
      <c r="G44" t="s">
        <v>132</v>
      </c>
    </row>
    <row r="45" spans="1:7" x14ac:dyDescent="0.25">
      <c r="A45" s="13" t="s">
        <v>54</v>
      </c>
      <c r="B45" s="27">
        <v>5000</v>
      </c>
      <c r="C45" s="27">
        <v>5000</v>
      </c>
      <c r="D45" s="28">
        <v>5000</v>
      </c>
      <c r="E45" s="27">
        <v>15000</v>
      </c>
      <c r="G45" t="s">
        <v>133</v>
      </c>
    </row>
    <row r="46" spans="1:7" x14ac:dyDescent="0.25">
      <c r="A46" s="13" t="s">
        <v>55</v>
      </c>
      <c r="B46" s="27">
        <v>20000</v>
      </c>
      <c r="C46" s="27">
        <v>20000</v>
      </c>
      <c r="D46" s="28">
        <v>20000</v>
      </c>
      <c r="E46" s="27">
        <v>60000</v>
      </c>
      <c r="G46" t="s">
        <v>134</v>
      </c>
    </row>
    <row r="47" spans="1:7" x14ac:dyDescent="0.25">
      <c r="A47" s="13" t="s">
        <v>56</v>
      </c>
      <c r="B47" s="27">
        <v>5000</v>
      </c>
      <c r="C47" s="27">
        <v>6000</v>
      </c>
      <c r="D47" s="28">
        <v>6000</v>
      </c>
      <c r="E47" s="27">
        <v>17000</v>
      </c>
      <c r="G47" t="s">
        <v>135</v>
      </c>
    </row>
    <row r="48" spans="1:7" x14ac:dyDescent="0.25">
      <c r="A48" s="13" t="s">
        <v>57</v>
      </c>
      <c r="B48" s="27">
        <v>3500</v>
      </c>
      <c r="C48" s="27">
        <v>3500</v>
      </c>
      <c r="D48" s="28">
        <v>3500</v>
      </c>
      <c r="E48" s="27">
        <v>10500</v>
      </c>
      <c r="G48" t="s">
        <v>136</v>
      </c>
    </row>
    <row r="49" spans="1:7" x14ac:dyDescent="0.25">
      <c r="A49" s="7" t="s">
        <v>67</v>
      </c>
      <c r="B49" s="33"/>
      <c r="C49" s="33"/>
      <c r="D49" s="34"/>
      <c r="E49" s="33"/>
      <c r="G49" t="s">
        <v>137</v>
      </c>
    </row>
    <row r="50" spans="1:7" x14ac:dyDescent="0.25">
      <c r="A50" s="10" t="s">
        <v>68</v>
      </c>
      <c r="B50" s="35"/>
      <c r="C50" s="35"/>
      <c r="D50" s="35"/>
      <c r="E50" s="35"/>
      <c r="G50" t="s">
        <v>138</v>
      </c>
    </row>
    <row r="51" spans="1:7" x14ac:dyDescent="0.25">
      <c r="A51" s="13" t="s">
        <v>69</v>
      </c>
      <c r="B51" s="27">
        <v>3000</v>
      </c>
      <c r="C51" s="27">
        <v>0</v>
      </c>
      <c r="D51" s="28">
        <v>0</v>
      </c>
      <c r="E51" s="27">
        <v>3000</v>
      </c>
      <c r="G51" t="s">
        <v>139</v>
      </c>
    </row>
    <row r="52" spans="1:7" x14ac:dyDescent="0.25">
      <c r="A52" s="10" t="s">
        <v>70</v>
      </c>
      <c r="B52" s="11"/>
      <c r="C52" s="11"/>
      <c r="D52" s="12"/>
      <c r="E52" s="11"/>
      <c r="G52" t="s">
        <v>140</v>
      </c>
    </row>
    <row r="53" spans="1:7" x14ac:dyDescent="0.25">
      <c r="A53" s="13" t="s">
        <v>71</v>
      </c>
      <c r="B53" s="27">
        <v>3000</v>
      </c>
      <c r="C53" s="27">
        <v>3000</v>
      </c>
      <c r="D53" s="28">
        <v>3000</v>
      </c>
      <c r="E53" s="27">
        <v>9000</v>
      </c>
      <c r="G53" t="s">
        <v>141</v>
      </c>
    </row>
    <row r="54" spans="1:7" x14ac:dyDescent="0.25">
      <c r="A54" s="13" t="s">
        <v>72</v>
      </c>
      <c r="B54" s="27">
        <v>2200</v>
      </c>
      <c r="C54" s="27">
        <v>2200</v>
      </c>
      <c r="D54" s="27">
        <v>2200</v>
      </c>
      <c r="E54" s="27">
        <v>6600</v>
      </c>
      <c r="G54" t="s">
        <v>142</v>
      </c>
    </row>
    <row r="55" spans="1:7" x14ac:dyDescent="0.25">
      <c r="A55" s="13" t="s">
        <v>73</v>
      </c>
      <c r="B55" s="24">
        <v>400</v>
      </c>
      <c r="C55" s="24">
        <v>400</v>
      </c>
      <c r="D55" s="24">
        <v>400</v>
      </c>
      <c r="E55" s="27">
        <v>1200</v>
      </c>
      <c r="G55" t="s">
        <v>143</v>
      </c>
    </row>
    <row r="56" spans="1:7" x14ac:dyDescent="0.25">
      <c r="A56" s="31" t="s">
        <v>74</v>
      </c>
      <c r="B56" s="32">
        <v>1300</v>
      </c>
      <c r="C56" s="32">
        <v>1300</v>
      </c>
      <c r="D56" s="32">
        <v>1300</v>
      </c>
      <c r="E56" s="27">
        <v>3900</v>
      </c>
      <c r="G56" t="s">
        <v>144</v>
      </c>
    </row>
    <row r="57" spans="1:7" x14ac:dyDescent="0.25">
      <c r="A57" s="10" t="s">
        <v>96</v>
      </c>
      <c r="B57" s="35"/>
      <c r="C57" s="35"/>
      <c r="D57" s="35"/>
      <c r="E57" s="35"/>
    </row>
    <row r="58" spans="1:7" x14ac:dyDescent="0.25">
      <c r="A58" s="13" t="s">
        <v>97</v>
      </c>
      <c r="B58" s="27">
        <v>2850</v>
      </c>
      <c r="C58" s="27">
        <v>0</v>
      </c>
      <c r="D58" s="27">
        <v>0</v>
      </c>
      <c r="E58" s="27">
        <v>2850</v>
      </c>
    </row>
    <row r="59" spans="1:7" x14ac:dyDescent="0.25">
      <c r="A59" s="16" t="s">
        <v>75</v>
      </c>
      <c r="B59" s="27">
        <v>1050</v>
      </c>
      <c r="C59" s="27">
        <v>0</v>
      </c>
      <c r="D59" s="27">
        <v>0</v>
      </c>
      <c r="E59" s="27">
        <v>1050</v>
      </c>
    </row>
    <row r="60" spans="1:7" x14ac:dyDescent="0.25">
      <c r="A60" s="10" t="s">
        <v>93</v>
      </c>
      <c r="B60" s="35"/>
      <c r="C60" s="35"/>
      <c r="D60" s="35"/>
      <c r="E60" s="35"/>
    </row>
    <row r="61" spans="1:7" x14ac:dyDescent="0.25">
      <c r="A61" s="13" t="s">
        <v>94</v>
      </c>
      <c r="B61" s="27">
        <v>2850</v>
      </c>
      <c r="C61" s="27">
        <v>0</v>
      </c>
      <c r="D61" s="27">
        <v>0</v>
      </c>
      <c r="E61" s="27">
        <v>2850</v>
      </c>
    </row>
    <row r="62" spans="1:7" x14ac:dyDescent="0.25">
      <c r="A62" s="16" t="s">
        <v>95</v>
      </c>
      <c r="B62" s="27">
        <v>1000</v>
      </c>
      <c r="C62" s="27">
        <v>0</v>
      </c>
      <c r="D62" s="27">
        <v>0</v>
      </c>
      <c r="E62" s="27">
        <v>1000</v>
      </c>
    </row>
    <row r="63" spans="1:7" x14ac:dyDescent="0.25">
      <c r="A63" s="10" t="s">
        <v>90</v>
      </c>
      <c r="B63" s="35"/>
      <c r="C63" s="35"/>
      <c r="D63" s="35"/>
      <c r="E63" s="35"/>
    </row>
    <row r="64" spans="1:7" x14ac:dyDescent="0.25">
      <c r="A64" s="13" t="s">
        <v>91</v>
      </c>
      <c r="B64" s="27">
        <v>6000</v>
      </c>
      <c r="C64" s="27">
        <v>0</v>
      </c>
      <c r="D64" s="27">
        <v>0</v>
      </c>
      <c r="E64" s="27">
        <v>6000</v>
      </c>
    </row>
    <row r="65" spans="1:5" x14ac:dyDescent="0.25">
      <c r="A65" s="13" t="s">
        <v>92</v>
      </c>
      <c r="B65" s="27">
        <v>3400</v>
      </c>
      <c r="C65" s="27">
        <v>0</v>
      </c>
      <c r="D65" s="27">
        <v>0</v>
      </c>
      <c r="E65" s="27">
        <v>3400</v>
      </c>
    </row>
    <row r="66" spans="1:5" x14ac:dyDescent="0.25">
      <c r="A66" s="10" t="s">
        <v>88</v>
      </c>
      <c r="B66" s="35"/>
      <c r="C66" s="35"/>
      <c r="D66" s="35"/>
      <c r="E66" s="35"/>
    </row>
    <row r="67" spans="1:5" x14ac:dyDescent="0.25">
      <c r="A67" s="13" t="s">
        <v>89</v>
      </c>
      <c r="B67" s="27">
        <v>1000</v>
      </c>
      <c r="C67" s="27">
        <v>1000</v>
      </c>
      <c r="D67" s="27">
        <v>1000</v>
      </c>
      <c r="E67" s="27">
        <v>3000</v>
      </c>
    </row>
    <row r="68" spans="1:5" x14ac:dyDescent="0.25">
      <c r="A68" s="10" t="s">
        <v>83</v>
      </c>
      <c r="B68" s="35"/>
      <c r="C68" s="35"/>
      <c r="D68" s="35"/>
      <c r="E68" s="35"/>
    </row>
    <row r="69" spans="1:5" x14ac:dyDescent="0.25">
      <c r="A69" s="13" t="s">
        <v>84</v>
      </c>
      <c r="B69" s="27">
        <v>0</v>
      </c>
      <c r="C69" s="27">
        <v>6800</v>
      </c>
      <c r="D69" s="27">
        <v>0</v>
      </c>
      <c r="E69" s="27">
        <v>6800</v>
      </c>
    </row>
    <row r="70" spans="1:5" x14ac:dyDescent="0.25">
      <c r="A70" s="13" t="s">
        <v>85</v>
      </c>
      <c r="B70" s="27">
        <v>0</v>
      </c>
      <c r="C70" s="27">
        <v>4984</v>
      </c>
      <c r="D70" s="27">
        <v>0</v>
      </c>
      <c r="E70" s="27">
        <v>4984</v>
      </c>
    </row>
    <row r="71" spans="1:5" x14ac:dyDescent="0.25">
      <c r="A71" s="13" t="s">
        <v>86</v>
      </c>
      <c r="B71" s="27">
        <v>0</v>
      </c>
      <c r="C71" s="27">
        <v>600</v>
      </c>
      <c r="D71" s="27">
        <v>0</v>
      </c>
      <c r="E71" s="27">
        <v>600</v>
      </c>
    </row>
    <row r="72" spans="1:5" x14ac:dyDescent="0.25">
      <c r="A72" s="13" t="s">
        <v>87</v>
      </c>
      <c r="B72" s="27">
        <v>0</v>
      </c>
      <c r="C72" s="27">
        <v>1800</v>
      </c>
      <c r="D72" s="27">
        <v>0</v>
      </c>
      <c r="E72" s="27">
        <v>1800</v>
      </c>
    </row>
    <row r="73" spans="1:5" x14ac:dyDescent="0.25">
      <c r="A73" s="36" t="s">
        <v>76</v>
      </c>
      <c r="B73" s="8"/>
      <c r="C73" s="8"/>
      <c r="D73" s="9"/>
      <c r="E73" s="8"/>
    </row>
    <row r="74" spans="1:5" x14ac:dyDescent="0.25">
      <c r="A74" s="10" t="s">
        <v>77</v>
      </c>
      <c r="B74" s="35"/>
      <c r="C74" s="35"/>
      <c r="D74" s="35"/>
      <c r="E74" s="35"/>
    </row>
    <row r="75" spans="1:5" x14ac:dyDescent="0.25">
      <c r="A75" s="37" t="s">
        <v>78</v>
      </c>
      <c r="B75" s="27">
        <v>2000</v>
      </c>
      <c r="C75" s="27">
        <v>2000</v>
      </c>
      <c r="D75" s="27">
        <v>2000</v>
      </c>
      <c r="E75" s="27">
        <v>6000</v>
      </c>
    </row>
    <row r="76" spans="1:5" x14ac:dyDescent="0.25">
      <c r="A76" s="37" t="s">
        <v>79</v>
      </c>
      <c r="B76" s="27">
        <v>1200</v>
      </c>
      <c r="C76" s="27">
        <v>1200</v>
      </c>
      <c r="D76" s="27">
        <v>1200</v>
      </c>
      <c r="E76" s="27">
        <v>3600</v>
      </c>
    </row>
    <row r="77" spans="1:5" x14ac:dyDescent="0.25">
      <c r="A77" s="7" t="s">
        <v>80</v>
      </c>
      <c r="B77" s="33"/>
      <c r="C77" s="33"/>
      <c r="D77" s="34"/>
      <c r="E77" s="33"/>
    </row>
    <row r="78" spans="1:5" x14ac:dyDescent="0.25">
      <c r="A78" s="38" t="s">
        <v>81</v>
      </c>
      <c r="B78" s="27">
        <v>900</v>
      </c>
      <c r="C78" s="27">
        <v>900</v>
      </c>
      <c r="D78" s="28">
        <v>900</v>
      </c>
      <c r="E78" s="27">
        <v>2700</v>
      </c>
    </row>
  </sheetData>
  <mergeCells count="4">
    <mergeCell ref="B1:E1"/>
    <mergeCell ref="D3:E3"/>
    <mergeCell ref="A4:E4"/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7033D-1912-40F9-A72E-CA36D1453C46}">
  <dimension ref="A1:Q88"/>
  <sheetViews>
    <sheetView tabSelected="1" workbookViewId="0">
      <selection activeCell="G3" sqref="G3"/>
    </sheetView>
  </sheetViews>
  <sheetFormatPr baseColWidth="10" defaultRowHeight="15" x14ac:dyDescent="0.25"/>
  <cols>
    <col min="2" max="2" width="10.28515625" bestFit="1" customWidth="1"/>
    <col min="5" max="5" width="16.140625" customWidth="1"/>
    <col min="6" max="6" width="18" customWidth="1"/>
    <col min="7" max="7" width="37.28515625" bestFit="1" customWidth="1"/>
    <col min="9" max="9" width="37.5703125" customWidth="1"/>
    <col min="10" max="11" width="22.140625" customWidth="1"/>
    <col min="13" max="13" width="14.85546875" customWidth="1"/>
    <col min="14" max="14" width="15.85546875" customWidth="1"/>
    <col min="16" max="16" width="27.28515625" customWidth="1"/>
  </cols>
  <sheetData>
    <row r="1" spans="1:17" x14ac:dyDescent="0.25">
      <c r="A1" s="40" t="s">
        <v>145</v>
      </c>
      <c r="B1" s="40"/>
      <c r="C1" s="40"/>
      <c r="D1" s="40"/>
      <c r="E1" s="40"/>
      <c r="F1" s="40"/>
      <c r="G1" s="40"/>
      <c r="H1" s="40"/>
      <c r="I1" s="40"/>
    </row>
    <row r="3" spans="1:17" ht="36.75" customHeight="1" x14ac:dyDescent="0.25">
      <c r="A3" s="39" t="s">
        <v>0</v>
      </c>
      <c r="B3" s="39" t="s">
        <v>1</v>
      </c>
      <c r="C3" s="3" t="s">
        <v>2</v>
      </c>
      <c r="D3" s="2" t="s">
        <v>3</v>
      </c>
      <c r="E3" s="1" t="s">
        <v>4</v>
      </c>
      <c r="F3" s="39" t="s">
        <v>5</v>
      </c>
      <c r="G3" s="39" t="s">
        <v>204</v>
      </c>
      <c r="H3" s="4" t="s">
        <v>6</v>
      </c>
      <c r="I3" s="39" t="s">
        <v>156</v>
      </c>
      <c r="J3" s="45" t="s">
        <v>155</v>
      </c>
      <c r="K3" s="45" t="s">
        <v>154</v>
      </c>
      <c r="L3" s="4" t="s">
        <v>7</v>
      </c>
      <c r="M3" s="42" t="s">
        <v>8</v>
      </c>
      <c r="N3" s="6" t="s">
        <v>9</v>
      </c>
      <c r="O3" s="5" t="s">
        <v>10</v>
      </c>
      <c r="P3" s="4" t="s">
        <v>11</v>
      </c>
      <c r="Q3" s="4" t="s">
        <v>12</v>
      </c>
    </row>
    <row r="4" spans="1:17" x14ac:dyDescent="0.25">
      <c r="A4" s="44"/>
      <c r="B4" s="43"/>
      <c r="C4" s="43"/>
      <c r="D4" s="43"/>
      <c r="E4" s="43" t="s">
        <v>146</v>
      </c>
      <c r="F4" s="43"/>
      <c r="G4" s="43" t="e">
        <f>VLOOKUP(F4,Feuil1!A1:B48,2,FALSE)</f>
        <v>#N/A</v>
      </c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x14ac:dyDescent="0.25">
      <c r="A5" s="43"/>
      <c r="B5" s="43"/>
      <c r="C5" s="43"/>
      <c r="D5" s="43"/>
      <c r="E5" s="43" t="s">
        <v>146</v>
      </c>
      <c r="F5" s="43"/>
      <c r="G5" s="43" t="e">
        <f>VLOOKUP(F5,Feuil1!A2:B49,2,FALSE)</f>
        <v>#N/A</v>
      </c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x14ac:dyDescent="0.25">
      <c r="A6" s="43"/>
      <c r="B6" s="43"/>
      <c r="C6" s="43"/>
      <c r="D6" s="43"/>
      <c r="E6" s="43" t="s">
        <v>146</v>
      </c>
      <c r="F6" s="43"/>
      <c r="G6" s="43" t="e">
        <f>VLOOKUP(F6,Feuil1!A3:B50,2,FALSE)</f>
        <v>#N/A</v>
      </c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7" x14ac:dyDescent="0.25">
      <c r="A7" s="43"/>
      <c r="B7" s="43"/>
      <c r="C7" s="43"/>
      <c r="D7" s="43"/>
      <c r="E7" s="43" t="s">
        <v>146</v>
      </c>
      <c r="F7" s="43"/>
      <c r="G7" s="43" t="e">
        <f>VLOOKUP(F7,Feuil1!A4:B51,2,FALSE)</f>
        <v>#N/A</v>
      </c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7" x14ac:dyDescent="0.25">
      <c r="A8" s="43"/>
      <c r="B8" s="43"/>
      <c r="C8" s="43"/>
      <c r="D8" s="43"/>
      <c r="E8" s="43" t="s">
        <v>146</v>
      </c>
      <c r="F8" s="43"/>
      <c r="G8" s="43" t="e">
        <f>VLOOKUP(F8,Feuil1!A5:B52,2,FALSE)</f>
        <v>#N/A</v>
      </c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x14ac:dyDescent="0.25">
      <c r="A9" s="43"/>
      <c r="B9" s="43"/>
      <c r="C9" s="43"/>
      <c r="D9" s="43"/>
      <c r="E9" s="43" t="s">
        <v>146</v>
      </c>
      <c r="F9" s="43"/>
      <c r="G9" s="43" t="e">
        <f>VLOOKUP(F9,Feuil1!A6:B53,2,FALSE)</f>
        <v>#N/A</v>
      </c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x14ac:dyDescent="0.25">
      <c r="A10" s="43"/>
      <c r="B10" s="43"/>
      <c r="C10" s="43"/>
      <c r="D10" s="43"/>
      <c r="E10" s="43" t="s">
        <v>146</v>
      </c>
      <c r="F10" s="43"/>
      <c r="G10" s="43" t="e">
        <f>VLOOKUP(F10,Feuil1!A7:B54,2,FALSE)</f>
        <v>#N/A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7" x14ac:dyDescent="0.25">
      <c r="A11" s="43"/>
      <c r="B11" s="43"/>
      <c r="C11" s="43"/>
      <c r="D11" s="43"/>
      <c r="E11" s="43" t="s">
        <v>146</v>
      </c>
      <c r="F11" s="43"/>
      <c r="G11" s="43" t="e">
        <f>VLOOKUP(F11,Feuil1!A8:B55,2,FALSE)</f>
        <v>#N/A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x14ac:dyDescent="0.25">
      <c r="A12" s="43"/>
      <c r="B12" s="43"/>
      <c r="C12" s="43"/>
      <c r="D12" s="43"/>
      <c r="E12" s="43" t="s">
        <v>146</v>
      </c>
      <c r="F12" s="43"/>
      <c r="G12" s="43" t="e">
        <f>VLOOKUP(F12,Feuil1!A9:B56,2,FALSE)</f>
        <v>#N/A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7" x14ac:dyDescent="0.25">
      <c r="A13" s="43"/>
      <c r="B13" s="43"/>
      <c r="C13" s="43"/>
      <c r="D13" s="43"/>
      <c r="E13" s="43" t="s">
        <v>146</v>
      </c>
      <c r="F13" s="43"/>
      <c r="G13" s="43" t="e">
        <f>VLOOKUP(F13,Feuil1!A10:B57,2,FALSE)</f>
        <v>#N/A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x14ac:dyDescent="0.25">
      <c r="A14" s="43"/>
      <c r="B14" s="43"/>
      <c r="C14" s="43"/>
      <c r="D14" s="43"/>
      <c r="E14" s="43" t="s">
        <v>146</v>
      </c>
      <c r="F14" s="43"/>
      <c r="G14" s="43" t="e">
        <f>VLOOKUP(F14,Feuil1!A11:B58,2,FALSE)</f>
        <v>#N/A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7" x14ac:dyDescent="0.25">
      <c r="A15" s="43"/>
      <c r="B15" s="43"/>
      <c r="C15" s="43"/>
      <c r="D15" s="43"/>
      <c r="E15" s="43" t="s">
        <v>146</v>
      </c>
      <c r="F15" s="43"/>
      <c r="G15" s="43" t="e">
        <f>VLOOKUP(F15,Feuil1!A12:B59,2,FALSE)</f>
        <v>#N/A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</row>
    <row r="16" spans="1:17" x14ac:dyDescent="0.25">
      <c r="A16" s="43"/>
      <c r="B16" s="43"/>
      <c r="C16" s="43"/>
      <c r="D16" s="43"/>
      <c r="E16" s="43" t="s">
        <v>146</v>
      </c>
      <c r="F16" s="43"/>
      <c r="G16" s="43" t="e">
        <f>VLOOKUP(F16,Feuil1!A13:B60,2,FALSE)</f>
        <v>#N/A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1:17" x14ac:dyDescent="0.25">
      <c r="A17" s="43"/>
      <c r="B17" s="43"/>
      <c r="C17" s="43"/>
      <c r="D17" s="43"/>
      <c r="E17" s="43" t="s">
        <v>146</v>
      </c>
      <c r="F17" s="43"/>
      <c r="G17" s="43" t="e">
        <f>VLOOKUP(F17,Feuil1!A14:B61,2,FALSE)</f>
        <v>#N/A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1:17" x14ac:dyDescent="0.25">
      <c r="A18" s="43"/>
      <c r="B18" s="43"/>
      <c r="C18" s="43"/>
      <c r="D18" s="43"/>
      <c r="E18" s="43" t="s">
        <v>146</v>
      </c>
      <c r="F18" s="43"/>
      <c r="G18" s="43" t="e">
        <f>VLOOKUP(F18,Feuil1!A15:B62,2,FALSE)</f>
        <v>#N/A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7" x14ac:dyDescent="0.25">
      <c r="A19" s="43"/>
      <c r="B19" s="43"/>
      <c r="C19" s="43"/>
      <c r="D19" s="43"/>
      <c r="E19" s="43" t="s">
        <v>146</v>
      </c>
      <c r="F19" s="43"/>
      <c r="G19" s="43" t="e">
        <f>VLOOKUP(F19,Feuil1!A16:B63,2,FALSE)</f>
        <v>#N/A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1:17" x14ac:dyDescent="0.25">
      <c r="A20" s="43"/>
      <c r="B20" s="43"/>
      <c r="C20" s="43"/>
      <c r="D20" s="43"/>
      <c r="E20" s="43" t="s">
        <v>146</v>
      </c>
      <c r="F20" s="43"/>
      <c r="G20" s="43" t="e">
        <f>VLOOKUP(F20,Feuil1!A17:B64,2,FALSE)</f>
        <v>#N/A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1:17" x14ac:dyDescent="0.25">
      <c r="A21" s="43"/>
      <c r="B21" s="43"/>
      <c r="C21" s="43"/>
      <c r="D21" s="43"/>
      <c r="E21" s="43" t="s">
        <v>146</v>
      </c>
      <c r="F21" s="43"/>
      <c r="G21" s="43" t="e">
        <f>VLOOKUP(F21,Feuil1!A18:B65,2,FALSE)</f>
        <v>#N/A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1:17" x14ac:dyDescent="0.25">
      <c r="A22" s="43"/>
      <c r="B22" s="43"/>
      <c r="C22" s="43"/>
      <c r="D22" s="43"/>
      <c r="E22" s="43" t="s">
        <v>146</v>
      </c>
      <c r="F22" s="43"/>
      <c r="G22" s="43" t="e">
        <f>VLOOKUP(F22,Feuil1!A19:B66,2,FALSE)</f>
        <v>#N/A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43"/>
      <c r="B23" s="43"/>
      <c r="C23" s="43"/>
      <c r="D23" s="43"/>
      <c r="E23" s="43" t="s">
        <v>146</v>
      </c>
      <c r="F23" s="43"/>
      <c r="G23" s="43" t="e">
        <f>VLOOKUP(F23,Feuil1!A20:B67,2,FALSE)</f>
        <v>#N/A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17" x14ac:dyDescent="0.25">
      <c r="A24" s="43"/>
      <c r="B24" s="43"/>
      <c r="C24" s="43"/>
      <c r="D24" s="43"/>
      <c r="E24" s="43" t="s">
        <v>146</v>
      </c>
      <c r="F24" s="43"/>
      <c r="G24" s="43" t="e">
        <f>VLOOKUP(F24,Feuil1!A21:B68,2,FALSE)</f>
        <v>#N/A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17" x14ac:dyDescent="0.25">
      <c r="A25" s="43"/>
      <c r="B25" s="43"/>
      <c r="C25" s="43"/>
      <c r="D25" s="43"/>
      <c r="E25" s="43" t="s">
        <v>146</v>
      </c>
      <c r="F25" s="43"/>
      <c r="G25" s="43" t="e">
        <f>VLOOKUP(F25,Feuil1!A22:B69,2,FALSE)</f>
        <v>#N/A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17" x14ac:dyDescent="0.25">
      <c r="A26" s="43"/>
      <c r="B26" s="43"/>
      <c r="C26" s="43"/>
      <c r="D26" s="43"/>
      <c r="E26" s="43" t="s">
        <v>146</v>
      </c>
      <c r="F26" s="43"/>
      <c r="G26" s="43" t="e">
        <f>VLOOKUP(F26,Feuil1!A23:B70,2,FALSE)</f>
        <v>#N/A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17" x14ac:dyDescent="0.25">
      <c r="A27" s="43"/>
      <c r="B27" s="43"/>
      <c r="C27" s="43"/>
      <c r="D27" s="43"/>
      <c r="E27" s="43" t="s">
        <v>146</v>
      </c>
      <c r="F27" s="43"/>
      <c r="G27" s="43" t="e">
        <f>VLOOKUP(F27,Feuil1!A24:B71,2,FALSE)</f>
        <v>#N/A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17" x14ac:dyDescent="0.25">
      <c r="A28" s="43"/>
      <c r="B28" s="43"/>
      <c r="C28" s="43"/>
      <c r="D28" s="43"/>
      <c r="E28" s="43" t="s">
        <v>146</v>
      </c>
      <c r="F28" s="43"/>
      <c r="G28" s="43" t="e">
        <f>VLOOKUP(F28,Feuil1!A25:B72,2,FALSE)</f>
        <v>#N/A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7" x14ac:dyDescent="0.25">
      <c r="A29" s="43"/>
      <c r="B29" s="43"/>
      <c r="C29" s="43"/>
      <c r="D29" s="43"/>
      <c r="E29" s="43" t="s">
        <v>146</v>
      </c>
      <c r="F29" s="43"/>
      <c r="G29" s="43" t="e">
        <f>VLOOKUP(F29,Feuil1!A26:B73,2,FALSE)</f>
        <v>#N/A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7" x14ac:dyDescent="0.25">
      <c r="A30" s="43"/>
      <c r="B30" s="43"/>
      <c r="C30" s="43"/>
      <c r="D30" s="43"/>
      <c r="E30" s="43" t="s">
        <v>146</v>
      </c>
      <c r="F30" s="43"/>
      <c r="G30" s="43" t="e">
        <f>VLOOKUP(F30,Feuil1!A27:B74,2,FALSE)</f>
        <v>#N/A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7" x14ac:dyDescent="0.25">
      <c r="A31" s="43"/>
      <c r="B31" s="43"/>
      <c r="C31" s="43"/>
      <c r="D31" s="43"/>
      <c r="E31" s="43" t="s">
        <v>146</v>
      </c>
      <c r="F31" s="43"/>
      <c r="G31" s="43" t="e">
        <f>VLOOKUP(F31,Feuil1!A28:B75,2,FALSE)</f>
        <v>#N/A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7" x14ac:dyDescent="0.25">
      <c r="A32" s="43"/>
      <c r="B32" s="43"/>
      <c r="C32" s="43"/>
      <c r="D32" s="43"/>
      <c r="E32" s="43" t="s">
        <v>146</v>
      </c>
      <c r="F32" s="43"/>
      <c r="G32" s="43" t="e">
        <f>VLOOKUP(F32,Feuil1!A29:B76,2,FALSE)</f>
        <v>#N/A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7" x14ac:dyDescent="0.25">
      <c r="A33" s="43"/>
      <c r="B33" s="43"/>
      <c r="C33" s="43"/>
      <c r="D33" s="43"/>
      <c r="E33" s="43" t="s">
        <v>146</v>
      </c>
      <c r="F33" s="43"/>
      <c r="G33" s="43" t="e">
        <f>VLOOKUP(F33,Feuil1!A30:B77,2,FALSE)</f>
        <v>#N/A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 x14ac:dyDescent="0.25">
      <c r="A34" s="43"/>
      <c r="B34" s="43"/>
      <c r="C34" s="43"/>
      <c r="D34" s="43"/>
      <c r="E34" s="43" t="s">
        <v>146</v>
      </c>
      <c r="F34" s="43"/>
      <c r="G34" s="43" t="e">
        <f>VLOOKUP(F34,Feuil1!A31:B78,2,FALSE)</f>
        <v>#N/A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x14ac:dyDescent="0.25">
      <c r="A35" s="43"/>
      <c r="B35" s="43"/>
      <c r="C35" s="43"/>
      <c r="D35" s="43"/>
      <c r="E35" s="43" t="s">
        <v>146</v>
      </c>
      <c r="F35" s="43"/>
      <c r="G35" s="43" t="e">
        <f>VLOOKUP(F35,Feuil1!A32:B79,2,FALSE)</f>
        <v>#N/A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x14ac:dyDescent="0.25">
      <c r="A36" s="43"/>
      <c r="B36" s="43"/>
      <c r="C36" s="43"/>
      <c r="D36" s="43"/>
      <c r="E36" s="43" t="s">
        <v>146</v>
      </c>
      <c r="F36" s="43"/>
      <c r="G36" s="43" t="e">
        <f>VLOOKUP(F36,Feuil1!A33:B80,2,FALSE)</f>
        <v>#N/A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x14ac:dyDescent="0.25">
      <c r="A37" s="43"/>
      <c r="B37" s="43"/>
      <c r="C37" s="43"/>
      <c r="D37" s="43"/>
      <c r="E37" s="43" t="s">
        <v>146</v>
      </c>
      <c r="F37" s="43"/>
      <c r="G37" s="43" t="e">
        <f>VLOOKUP(F37,Feuil1!A34:B81,2,FALSE)</f>
        <v>#N/A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</row>
    <row r="38" spans="1:17" x14ac:dyDescent="0.25">
      <c r="A38" s="43"/>
      <c r="B38" s="43"/>
      <c r="C38" s="43"/>
      <c r="D38" s="43"/>
      <c r="E38" s="43" t="s">
        <v>146</v>
      </c>
      <c r="F38" s="43"/>
      <c r="G38" s="43" t="e">
        <f>VLOOKUP(F38,Feuil1!A35:B82,2,FALSE)</f>
        <v>#N/A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</row>
    <row r="39" spans="1:17" x14ac:dyDescent="0.25">
      <c r="A39" s="43"/>
      <c r="B39" s="43"/>
      <c r="C39" s="43"/>
      <c r="D39" s="43"/>
      <c r="E39" s="43" t="s">
        <v>146</v>
      </c>
      <c r="F39" s="43"/>
      <c r="G39" s="43" t="e">
        <f>VLOOKUP(F39,Feuil1!A36:B83,2,FALSE)</f>
        <v>#N/A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1:17" x14ac:dyDescent="0.25">
      <c r="A40" s="43"/>
      <c r="B40" s="43"/>
      <c r="C40" s="43"/>
      <c r="D40" s="43"/>
      <c r="E40" s="43" t="s">
        <v>146</v>
      </c>
      <c r="F40" s="43"/>
      <c r="G40" s="43" t="e">
        <f>VLOOKUP(F40,Feuil1!A37:B84,2,FALSE)</f>
        <v>#N/A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</row>
    <row r="41" spans="1:17" x14ac:dyDescent="0.25">
      <c r="A41" s="43"/>
      <c r="B41" s="43"/>
      <c r="C41" s="43"/>
      <c r="D41" s="43"/>
      <c r="E41" s="43" t="s">
        <v>146</v>
      </c>
      <c r="F41" s="43"/>
      <c r="G41" s="43" t="e">
        <f>VLOOKUP(F41,Feuil1!A38:B85,2,FALSE)</f>
        <v>#N/A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</row>
    <row r="42" spans="1:17" x14ac:dyDescent="0.25">
      <c r="A42" s="43"/>
      <c r="B42" s="43"/>
      <c r="C42" s="43"/>
      <c r="D42" s="43"/>
      <c r="E42" s="43" t="s">
        <v>146</v>
      </c>
      <c r="F42" s="43"/>
      <c r="G42" s="43" t="e">
        <f>VLOOKUP(F42,Feuil1!A39:B86,2,FALSE)</f>
        <v>#N/A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</row>
    <row r="43" spans="1:17" x14ac:dyDescent="0.25">
      <c r="A43" s="43"/>
      <c r="B43" s="43"/>
      <c r="C43" s="43"/>
      <c r="D43" s="43"/>
      <c r="E43" s="43" t="s">
        <v>146</v>
      </c>
      <c r="F43" s="43"/>
      <c r="G43" s="43" t="e">
        <f>VLOOKUP(F43,Feuil1!A40:B87,2,FALSE)</f>
        <v>#N/A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</row>
    <row r="44" spans="1:17" x14ac:dyDescent="0.25">
      <c r="A44" s="43"/>
      <c r="B44" s="43"/>
      <c r="C44" s="43"/>
      <c r="D44" s="43"/>
      <c r="E44" s="43" t="s">
        <v>146</v>
      </c>
      <c r="F44" s="43"/>
      <c r="G44" s="43" t="e">
        <f>VLOOKUP(F44,Feuil1!A41:B88,2,FALSE)</f>
        <v>#N/A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</row>
    <row r="45" spans="1:17" x14ac:dyDescent="0.25">
      <c r="A45" s="43"/>
      <c r="B45" s="43"/>
      <c r="C45" s="43"/>
      <c r="D45" s="43"/>
      <c r="E45" s="43" t="s">
        <v>146</v>
      </c>
      <c r="F45" s="43"/>
      <c r="G45" s="43" t="e">
        <f>VLOOKUP(F45,Feuil1!A42:B89,2,FALSE)</f>
        <v>#N/A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</row>
    <row r="46" spans="1:17" x14ac:dyDescent="0.25">
      <c r="A46" s="43"/>
      <c r="B46" s="43"/>
      <c r="C46" s="43"/>
      <c r="D46" s="43"/>
      <c r="E46" s="43" t="s">
        <v>146</v>
      </c>
      <c r="F46" s="43"/>
      <c r="G46" s="43" t="e">
        <f>VLOOKUP(F46,Feuil1!A43:B90,2,FALSE)</f>
        <v>#N/A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</row>
    <row r="47" spans="1:17" x14ac:dyDescent="0.25">
      <c r="A47" s="43"/>
      <c r="B47" s="43"/>
      <c r="C47" s="43"/>
      <c r="D47" s="43"/>
      <c r="E47" s="43" t="s">
        <v>146</v>
      </c>
      <c r="F47" s="43"/>
      <c r="G47" s="43" t="e">
        <f>VLOOKUP(F47,Feuil1!A44:B91,2,FALSE)</f>
        <v>#N/A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</row>
    <row r="48" spans="1:17" x14ac:dyDescent="0.25">
      <c r="A48" s="43"/>
      <c r="B48" s="43"/>
      <c r="C48" s="43"/>
      <c r="D48" s="43"/>
      <c r="E48" s="43" t="s">
        <v>146</v>
      </c>
      <c r="F48" s="43"/>
      <c r="G48" s="43" t="e">
        <f>VLOOKUP(F48,Feuil1!A45:B92,2,FALSE)</f>
        <v>#N/A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</row>
    <row r="49" spans="1:17" x14ac:dyDescent="0.25">
      <c r="A49" s="43"/>
      <c r="B49" s="43"/>
      <c r="C49" s="43"/>
      <c r="D49" s="43"/>
      <c r="E49" s="43" t="s">
        <v>146</v>
      </c>
      <c r="F49" s="43"/>
      <c r="G49" s="43" t="e">
        <f>VLOOKUP(F49,Feuil1!A46:B93,2,FALSE)</f>
        <v>#N/A</v>
      </c>
      <c r="H49" s="43"/>
      <c r="I49" s="43"/>
      <c r="J49" s="43"/>
      <c r="K49" s="43"/>
      <c r="L49" s="43"/>
      <c r="M49" s="43"/>
      <c r="N49" s="43"/>
      <c r="O49" s="43"/>
      <c r="P49" s="43"/>
      <c r="Q49" s="43"/>
    </row>
    <row r="50" spans="1:17" x14ac:dyDescent="0.25">
      <c r="A50" s="43"/>
      <c r="B50" s="43"/>
      <c r="C50" s="43"/>
      <c r="D50" s="43"/>
      <c r="E50" s="43" t="s">
        <v>146</v>
      </c>
      <c r="F50" s="43"/>
      <c r="G50" s="43" t="e">
        <f>VLOOKUP(F50,Feuil1!A47:B94,2,FALSE)</f>
        <v>#N/A</v>
      </c>
      <c r="H50" s="43"/>
      <c r="I50" s="43"/>
      <c r="J50" s="43"/>
      <c r="K50" s="43"/>
      <c r="L50" s="43"/>
      <c r="M50" s="43"/>
      <c r="N50" s="43"/>
      <c r="O50" s="43"/>
      <c r="P50" s="43"/>
      <c r="Q50" s="43"/>
    </row>
    <row r="51" spans="1:17" x14ac:dyDescent="0.25">
      <c r="A51" s="43"/>
      <c r="B51" s="43"/>
      <c r="C51" s="43"/>
      <c r="D51" s="43"/>
      <c r="E51" s="43" t="s">
        <v>146</v>
      </c>
      <c r="F51" s="43"/>
      <c r="G51" s="43" t="e">
        <f>VLOOKUP(F51,Feuil1!A48:B95,2,FALSE)</f>
        <v>#N/A</v>
      </c>
      <c r="H51" s="43"/>
      <c r="I51" s="43"/>
      <c r="J51" s="43"/>
      <c r="K51" s="43"/>
      <c r="L51" s="43"/>
      <c r="M51" s="43"/>
      <c r="N51" s="43"/>
      <c r="O51" s="43"/>
      <c r="P51" s="43"/>
      <c r="Q51" s="43"/>
    </row>
    <row r="52" spans="1:17" x14ac:dyDescent="0.25">
      <c r="A52" s="43"/>
      <c r="B52" s="43"/>
      <c r="C52" s="43"/>
      <c r="D52" s="43"/>
      <c r="E52" s="43" t="s">
        <v>146</v>
      </c>
      <c r="F52" s="43"/>
      <c r="G52" s="43" t="e">
        <f>VLOOKUP(F52,Feuil1!A49:B96,2,FALSE)</f>
        <v>#N/A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</row>
    <row r="53" spans="1:17" x14ac:dyDescent="0.25">
      <c r="A53" s="43"/>
      <c r="B53" s="43"/>
      <c r="C53" s="43"/>
      <c r="D53" s="43"/>
      <c r="E53" s="43" t="s">
        <v>146</v>
      </c>
      <c r="F53" s="43"/>
      <c r="G53" s="43" t="e">
        <f>VLOOKUP(F53,Feuil1!A50:B97,2,FALSE)</f>
        <v>#N/A</v>
      </c>
      <c r="H53" s="43"/>
      <c r="I53" s="43"/>
      <c r="J53" s="43"/>
      <c r="K53" s="43"/>
      <c r="L53" s="43"/>
      <c r="M53" s="43"/>
      <c r="N53" s="43"/>
      <c r="O53" s="43"/>
      <c r="P53" s="43"/>
      <c r="Q53" s="43"/>
    </row>
    <row r="54" spans="1:17" x14ac:dyDescent="0.25">
      <c r="A54" s="43"/>
      <c r="B54" s="43"/>
      <c r="C54" s="43"/>
      <c r="D54" s="43"/>
      <c r="E54" s="43" t="s">
        <v>146</v>
      </c>
      <c r="F54" s="43"/>
      <c r="G54" s="43" t="e">
        <f>VLOOKUP(F54,Feuil1!A51:B98,2,FALSE)</f>
        <v>#N/A</v>
      </c>
      <c r="H54" s="43"/>
      <c r="I54" s="43"/>
      <c r="J54" s="43"/>
      <c r="K54" s="43"/>
      <c r="L54" s="43"/>
      <c r="M54" s="43"/>
      <c r="N54" s="43"/>
      <c r="O54" s="43"/>
      <c r="P54" s="43"/>
      <c r="Q54" s="43"/>
    </row>
    <row r="55" spans="1:17" x14ac:dyDescent="0.25">
      <c r="A55" s="43"/>
      <c r="B55" s="43"/>
      <c r="C55" s="43"/>
      <c r="D55" s="43"/>
      <c r="E55" s="43" t="s">
        <v>146</v>
      </c>
      <c r="F55" s="43"/>
      <c r="G55" s="43" t="e">
        <f>VLOOKUP(F55,Feuil1!A52:B99,2,FALSE)</f>
        <v>#N/A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</row>
    <row r="56" spans="1:17" x14ac:dyDescent="0.25">
      <c r="A56" s="43"/>
      <c r="B56" s="43"/>
      <c r="C56" s="43"/>
      <c r="D56" s="43"/>
      <c r="E56" s="43" t="s">
        <v>146</v>
      </c>
      <c r="F56" s="43"/>
      <c r="G56" s="43" t="e">
        <f>VLOOKUP(F56,Feuil1!A53:B100,2,FALSE)</f>
        <v>#N/A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</row>
    <row r="57" spans="1:17" x14ac:dyDescent="0.25">
      <c r="A57" s="43"/>
      <c r="B57" s="43"/>
      <c r="C57" s="43"/>
      <c r="D57" s="43"/>
      <c r="E57" s="43" t="s">
        <v>146</v>
      </c>
      <c r="F57" s="43"/>
      <c r="G57" s="43" t="e">
        <f>VLOOKUP(F57,Feuil1!A54:B101,2,FALSE)</f>
        <v>#N/A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</row>
    <row r="58" spans="1:17" x14ac:dyDescent="0.25">
      <c r="A58" s="43"/>
      <c r="B58" s="43"/>
      <c r="C58" s="43"/>
      <c r="D58" s="43"/>
      <c r="E58" s="43" t="s">
        <v>146</v>
      </c>
      <c r="F58" s="43"/>
      <c r="G58" s="43" t="e">
        <f>VLOOKUP(F58,Feuil1!A55:B102,2,FALSE)</f>
        <v>#N/A</v>
      </c>
      <c r="H58" s="43"/>
      <c r="I58" s="43"/>
      <c r="J58" s="43"/>
      <c r="K58" s="43"/>
      <c r="L58" s="43"/>
      <c r="M58" s="43"/>
      <c r="N58" s="43"/>
      <c r="O58" s="43"/>
      <c r="P58" s="43"/>
      <c r="Q58" s="43"/>
    </row>
    <row r="59" spans="1:17" x14ac:dyDescent="0.25">
      <c r="A59" s="43"/>
      <c r="B59" s="43"/>
      <c r="C59" s="43"/>
      <c r="D59" s="43"/>
      <c r="E59" s="43" t="s">
        <v>146</v>
      </c>
      <c r="F59" s="43"/>
      <c r="G59" s="43" t="e">
        <f>VLOOKUP(F59,Feuil1!A56:B103,2,FALSE)</f>
        <v>#N/A</v>
      </c>
      <c r="H59" s="43"/>
      <c r="I59" s="43"/>
      <c r="J59" s="43"/>
      <c r="K59" s="43"/>
      <c r="L59" s="43"/>
      <c r="M59" s="43"/>
      <c r="N59" s="43"/>
      <c r="O59" s="43"/>
      <c r="P59" s="43"/>
      <c r="Q59" s="43"/>
    </row>
    <row r="60" spans="1:17" x14ac:dyDescent="0.25">
      <c r="A60" s="43"/>
      <c r="B60" s="43"/>
      <c r="C60" s="43"/>
      <c r="D60" s="43"/>
      <c r="E60" s="43" t="s">
        <v>146</v>
      </c>
      <c r="F60" s="43"/>
      <c r="G60" s="43" t="e">
        <f>VLOOKUP(F60,Feuil1!A57:B104,2,FALSE)</f>
        <v>#N/A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</row>
    <row r="61" spans="1:17" x14ac:dyDescent="0.25">
      <c r="A61" s="43"/>
      <c r="B61" s="43"/>
      <c r="C61" s="43"/>
      <c r="D61" s="43"/>
      <c r="E61" s="43" t="s">
        <v>146</v>
      </c>
      <c r="F61" s="43"/>
      <c r="G61" s="43" t="e">
        <f>VLOOKUP(F61,Feuil1!A58:B105,2,FALSE)</f>
        <v>#N/A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</row>
    <row r="62" spans="1:17" x14ac:dyDescent="0.25">
      <c r="A62" s="43"/>
      <c r="B62" s="43"/>
      <c r="C62" s="43"/>
      <c r="D62" s="43"/>
      <c r="E62" s="43" t="s">
        <v>146</v>
      </c>
      <c r="F62" s="43"/>
      <c r="G62" s="43" t="e">
        <f>VLOOKUP(F62,Feuil1!A59:B106,2,FALSE)</f>
        <v>#N/A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</row>
    <row r="63" spans="1:17" x14ac:dyDescent="0.25">
      <c r="A63" s="43"/>
      <c r="B63" s="43"/>
      <c r="C63" s="43"/>
      <c r="D63" s="43"/>
      <c r="E63" s="43" t="s">
        <v>146</v>
      </c>
      <c r="F63" s="43"/>
      <c r="G63" s="43" t="e">
        <f>VLOOKUP(F63,Feuil1!A60:B107,2,FALSE)</f>
        <v>#N/A</v>
      </c>
      <c r="H63" s="43"/>
      <c r="I63" s="43"/>
      <c r="J63" s="43"/>
      <c r="K63" s="43"/>
      <c r="L63" s="43"/>
      <c r="M63" s="43"/>
      <c r="N63" s="43"/>
      <c r="O63" s="43"/>
      <c r="P63" s="43"/>
      <c r="Q63" s="43"/>
    </row>
    <row r="64" spans="1:17" x14ac:dyDescent="0.25">
      <c r="A64" s="43"/>
      <c r="B64" s="43"/>
      <c r="C64" s="43"/>
      <c r="D64" s="43"/>
      <c r="E64" s="43" t="s">
        <v>146</v>
      </c>
      <c r="F64" s="43"/>
      <c r="G64" s="43" t="e">
        <f>VLOOKUP(F64,Feuil1!A61:B108,2,FALSE)</f>
        <v>#N/A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</row>
    <row r="65" spans="1:17" x14ac:dyDescent="0.25">
      <c r="A65" s="43"/>
      <c r="B65" s="43"/>
      <c r="C65" s="43"/>
      <c r="D65" s="43"/>
      <c r="E65" s="43" t="s">
        <v>146</v>
      </c>
      <c r="F65" s="43"/>
      <c r="G65" s="43" t="e">
        <f>VLOOKUP(F65,Feuil1!A62:B109,2,FALSE)</f>
        <v>#N/A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1:17" x14ac:dyDescent="0.25">
      <c r="A66" s="43"/>
      <c r="B66" s="43"/>
      <c r="C66" s="43"/>
      <c r="D66" s="43"/>
      <c r="E66" s="43" t="s">
        <v>146</v>
      </c>
      <c r="F66" s="43"/>
      <c r="G66" s="43" t="e">
        <f>VLOOKUP(F66,Feuil1!A63:B110,2,FALSE)</f>
        <v>#N/A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1:17" x14ac:dyDescent="0.25">
      <c r="A67" s="43"/>
      <c r="B67" s="43"/>
      <c r="C67" s="43"/>
      <c r="D67" s="43"/>
      <c r="E67" s="43" t="s">
        <v>146</v>
      </c>
      <c r="F67" s="43"/>
      <c r="G67" s="43" t="e">
        <f>VLOOKUP(F67,Feuil1!A64:B111,2,FALSE)</f>
        <v>#N/A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 t="s">
        <v>146</v>
      </c>
      <c r="F68" s="43"/>
      <c r="G68" s="43" t="e">
        <f>VLOOKUP(F68,Feuil1!A65:B112,2,FALSE)</f>
        <v>#N/A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 t="s">
        <v>146</v>
      </c>
      <c r="F69" s="43"/>
      <c r="G69" s="43" t="e">
        <f>VLOOKUP(F69,Feuil1!A66:B113,2,FALSE)</f>
        <v>#N/A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43"/>
      <c r="B70" s="43"/>
      <c r="C70" s="43"/>
      <c r="D70" s="43"/>
      <c r="E70" s="43" t="s">
        <v>146</v>
      </c>
      <c r="F70" s="43"/>
      <c r="G70" s="43" t="e">
        <f>VLOOKUP(F70,Feuil1!A67:B114,2,FALSE)</f>
        <v>#N/A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1:17" x14ac:dyDescent="0.25">
      <c r="A71" s="43"/>
      <c r="B71" s="43"/>
      <c r="C71" s="43"/>
      <c r="D71" s="43"/>
      <c r="E71" s="43" t="s">
        <v>146</v>
      </c>
      <c r="F71" s="43"/>
      <c r="G71" s="43" t="e">
        <f>VLOOKUP(F71,Feuil1!A68:B115,2,FALSE)</f>
        <v>#N/A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1:17" x14ac:dyDescent="0.25">
      <c r="A72" s="43"/>
      <c r="B72" s="43"/>
      <c r="C72" s="43"/>
      <c r="D72" s="43"/>
      <c r="E72" s="43" t="s">
        <v>146</v>
      </c>
      <c r="F72" s="43"/>
      <c r="G72" s="43" t="e">
        <f>VLOOKUP(F72,Feuil1!A69:B116,2,FALSE)</f>
        <v>#N/A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1:17" x14ac:dyDescent="0.25">
      <c r="A73" s="43"/>
      <c r="B73" s="43"/>
      <c r="C73" s="43"/>
      <c r="D73" s="43"/>
      <c r="E73" s="43" t="s">
        <v>146</v>
      </c>
      <c r="F73" s="43"/>
      <c r="G73" s="43" t="e">
        <f>VLOOKUP(F73,Feuil1!A70:B117,2,FALSE)</f>
        <v>#N/A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1:17" x14ac:dyDescent="0.25">
      <c r="A74" s="43"/>
      <c r="B74" s="43"/>
      <c r="C74" s="43"/>
      <c r="D74" s="43"/>
      <c r="E74" s="43" t="s">
        <v>146</v>
      </c>
      <c r="F74" s="43"/>
      <c r="G74" s="43" t="e">
        <f>VLOOKUP(F74,Feuil1!A71:B118,2,FALSE)</f>
        <v>#N/A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1:17" x14ac:dyDescent="0.25">
      <c r="A75" s="43"/>
      <c r="B75" s="43"/>
      <c r="C75" s="43"/>
      <c r="D75" s="43"/>
      <c r="E75" s="43" t="s">
        <v>146</v>
      </c>
      <c r="F75" s="43"/>
      <c r="G75" s="43" t="e">
        <f>VLOOKUP(F75,Feuil1!A72:B119,2,FALSE)</f>
        <v>#N/A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</row>
    <row r="76" spans="1:17" x14ac:dyDescent="0.25">
      <c r="A76" s="43"/>
      <c r="B76" s="43"/>
      <c r="C76" s="43"/>
      <c r="D76" s="43"/>
      <c r="E76" s="43" t="s">
        <v>146</v>
      </c>
      <c r="F76" s="43"/>
      <c r="G76" s="43" t="e">
        <f>VLOOKUP(F76,Feuil1!A73:B120,2,FALSE)</f>
        <v>#N/A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1:17" x14ac:dyDescent="0.25">
      <c r="A77" s="43"/>
      <c r="B77" s="43"/>
      <c r="C77" s="43"/>
      <c r="D77" s="43"/>
      <c r="E77" s="43" t="s">
        <v>146</v>
      </c>
      <c r="F77" s="43"/>
      <c r="G77" s="43" t="e">
        <f>VLOOKUP(F77,Feuil1!A74:B121,2,FALSE)</f>
        <v>#N/A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1:17" x14ac:dyDescent="0.25">
      <c r="A78" s="43"/>
      <c r="B78" s="43"/>
      <c r="C78" s="43"/>
      <c r="D78" s="43"/>
      <c r="E78" s="43" t="s">
        <v>146</v>
      </c>
      <c r="F78" s="43"/>
      <c r="G78" s="43" t="e">
        <f>VLOOKUP(F78,Feuil1!A75:B122,2,FALSE)</f>
        <v>#N/A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1:17" x14ac:dyDescent="0.25">
      <c r="A79" s="43"/>
      <c r="B79" s="43"/>
      <c r="C79" s="43"/>
      <c r="D79" s="43"/>
      <c r="E79" s="43" t="s">
        <v>146</v>
      </c>
      <c r="F79" s="43"/>
      <c r="G79" s="43" t="e">
        <f>VLOOKUP(F79,Feuil1!A76:B123,2,FALSE)</f>
        <v>#N/A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1:17" x14ac:dyDescent="0.25">
      <c r="A80" s="43"/>
      <c r="B80" s="43"/>
      <c r="C80" s="43"/>
      <c r="D80" s="43"/>
      <c r="E80" s="43" t="s">
        <v>146</v>
      </c>
      <c r="F80" s="43"/>
      <c r="G80" s="43" t="e">
        <f>VLOOKUP(F80,Feuil1!A77:B124,2,FALSE)</f>
        <v>#N/A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1:17" x14ac:dyDescent="0.25">
      <c r="A81" s="43"/>
      <c r="B81" s="43"/>
      <c r="C81" s="43"/>
      <c r="D81" s="43"/>
      <c r="E81" s="43" t="s">
        <v>146</v>
      </c>
      <c r="F81" s="43"/>
      <c r="G81" s="43" t="e">
        <f>VLOOKUP(F81,Feuil1!A78:B125,2,FALSE)</f>
        <v>#N/A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43"/>
      <c r="B82" s="43"/>
      <c r="C82" s="43"/>
      <c r="D82" s="43"/>
      <c r="E82" s="43" t="s">
        <v>146</v>
      </c>
      <c r="F82" s="43"/>
      <c r="G82" s="43" t="e">
        <f>VLOOKUP(F82,Feuil1!A79:B126,2,FALSE)</f>
        <v>#N/A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1:17" x14ac:dyDescent="0.25">
      <c r="A83" s="43"/>
      <c r="B83" s="43"/>
      <c r="C83" s="43"/>
      <c r="D83" s="43"/>
      <c r="E83" s="43" t="s">
        <v>146</v>
      </c>
      <c r="F83" s="43"/>
      <c r="G83" s="43" t="e">
        <f>VLOOKUP(F83,Feuil1!A80:B127,2,FALSE)</f>
        <v>#N/A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x14ac:dyDescent="0.25">
      <c r="A84" s="43"/>
      <c r="B84" s="43"/>
      <c r="C84" s="43"/>
      <c r="D84" s="43"/>
      <c r="E84" s="43" t="s">
        <v>146</v>
      </c>
      <c r="F84" s="43"/>
      <c r="G84" s="43" t="e">
        <f>VLOOKUP(F84,Feuil1!A81:B128,2,FALSE)</f>
        <v>#N/A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43"/>
      <c r="B85" s="43"/>
      <c r="C85" s="43"/>
      <c r="D85" s="43"/>
      <c r="E85" s="43" t="s">
        <v>146</v>
      </c>
      <c r="F85" s="43"/>
      <c r="G85" s="43" t="e">
        <f>VLOOKUP(F85,Feuil1!A82:B129,2,FALSE)</f>
        <v>#N/A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43"/>
      <c r="B86" s="43"/>
      <c r="C86" s="43"/>
      <c r="D86" s="43"/>
      <c r="E86" s="43" t="s">
        <v>146</v>
      </c>
      <c r="F86" s="43"/>
      <c r="G86" s="43" t="e">
        <f>VLOOKUP(F86,Feuil1!A83:B130,2,FALSE)</f>
        <v>#N/A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</row>
    <row r="87" spans="1:17" x14ac:dyDescent="0.25">
      <c r="A87" s="43"/>
      <c r="B87" s="43"/>
      <c r="C87" s="43"/>
      <c r="D87" s="43"/>
      <c r="E87" s="43" t="s">
        <v>146</v>
      </c>
      <c r="F87" s="43"/>
      <c r="G87" s="43" t="e">
        <f>VLOOKUP(F87,Feuil1!A84:B131,2,FALSE)</f>
        <v>#N/A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</row>
    <row r="88" spans="1:17" x14ac:dyDescent="0.25">
      <c r="A88" s="43"/>
      <c r="B88" s="43"/>
      <c r="C88" s="43"/>
      <c r="D88" s="43"/>
      <c r="E88" s="43" t="s">
        <v>146</v>
      </c>
      <c r="F88" s="43"/>
      <c r="G88" s="43" t="e">
        <f>VLOOKUP(F88,Feuil1!A85:B132,2,FALSE)</f>
        <v>#N/A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E405E8-5B83-461E-9695-13A77B989481}">
          <x14:formula1>
            <xm:f>'Budget ARAL'!$G$9:$G$56</xm:f>
          </x14:formula1>
          <xm:sqref>F4:F496 G89:G496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F231-E0AA-4065-BE40-776FC8F54284}">
  <dimension ref="A1:B8"/>
  <sheetViews>
    <sheetView workbookViewId="0">
      <selection activeCell="B13" sqref="B13"/>
    </sheetView>
  </sheetViews>
  <sheetFormatPr baseColWidth="10" defaultRowHeight="15" x14ac:dyDescent="0.25"/>
  <cols>
    <col min="1" max="1" width="18.42578125" customWidth="1"/>
  </cols>
  <sheetData>
    <row r="1" spans="1:2" x14ac:dyDescent="0.25">
      <c r="A1" s="41" t="s">
        <v>147</v>
      </c>
      <c r="B1" t="s">
        <v>148</v>
      </c>
    </row>
    <row r="2" spans="1:2" x14ac:dyDescent="0.25">
      <c r="B2" t="s">
        <v>149</v>
      </c>
    </row>
    <row r="3" spans="1:2" x14ac:dyDescent="0.25">
      <c r="B3" t="s">
        <v>150</v>
      </c>
    </row>
    <row r="4" spans="1:2" x14ac:dyDescent="0.25">
      <c r="B4" t="s">
        <v>151</v>
      </c>
    </row>
    <row r="6" spans="1:2" x14ac:dyDescent="0.25">
      <c r="A6" s="41" t="s">
        <v>152</v>
      </c>
      <c r="B6" t="s">
        <v>148</v>
      </c>
    </row>
    <row r="7" spans="1:2" x14ac:dyDescent="0.25">
      <c r="B7" t="s">
        <v>153</v>
      </c>
    </row>
    <row r="8" spans="1:2" x14ac:dyDescent="0.25">
      <c r="B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Budget ARAL</vt:lpstr>
      <vt:lpstr>SB ARAL</vt:lpstr>
      <vt:lpstr>Type de justificatifs acceptés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Buire</dc:creator>
  <cp:lastModifiedBy>Xavier Buire</cp:lastModifiedBy>
  <dcterms:created xsi:type="dcterms:W3CDTF">2021-10-27T15:21:28Z</dcterms:created>
  <dcterms:modified xsi:type="dcterms:W3CDTF">2021-11-16T14:15:08Z</dcterms:modified>
</cp:coreProperties>
</file>